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FEF0AB9B-7ED0-4A37-944F-F033128051B0}" xr6:coauthVersionLast="46" xr6:coauthVersionMax="46" xr10:uidLastSave="{00000000-0000-0000-0000-000000000000}"/>
  <bookViews>
    <workbookView xWindow="3645" yWindow="1785" windowWidth="23250" windowHeight="1257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<sst xmlns="http://schemas.openxmlformats.org/spreadsheetml/2006/main" count="73" uniqueCount="53">
  <si>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</si>
  <si>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</si>
  <si>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</si>
  <si>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</si>
  <si>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</si>
  <si>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</si>
  <si>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</si>
  <si>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</si>
  <si>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</si>
  <si>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</si>
  <si>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</si>
  <si>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</si>
  <si>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</si>
  <si>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</si>
  <si>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</si>
  <si>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</si>
  <si>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</si>
  <si>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</si>
  <si>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</si>
  <si>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</si>
  <si>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</si>
  <si>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</si>
  <si>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</si>
  <si>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</si>
  <si>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</si>
  <si>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</si>
  <si>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</si>
  <si>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</si>
  <si>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</si>
  <si>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</si>
  <si>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</si>
  <si>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</si>
  <si>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</si>
  <si>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</si>
  <si>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</si>
  <si>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</si>
  <si>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</si>
  <si>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</si>
  <si>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</si>
  <si>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</si>
  <si>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</si>
  <si>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</si>
  <si>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</si>
  <si>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</si>
  <si>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</si>
  <si>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</si>
  <si>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</si>
  <si>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</si>
  <si>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</si>
  <si>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</si>
  <si>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</si>
  <si>
    <t>Prof. Rafi Melnick, Reichman University</t>
  </si>
  <si>
    <t>2021:3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</si>
</sst>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October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Data!$A$174:$A$335</c:f>
              <c:numCache>
                <c:formatCode>[$-409]mmm\-yy;@</c:formatCode>
                <c:ptCount val="16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</c:numCache>
            </c:numRef>
          </c:cat>
          <c:val>
            <c:numRef>
              <c:f>Data!$B$174:$B$335</c:f>
              <c:numCache>
                <c:formatCode>0.00</c:formatCode>
                <c:ptCount val="162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118.78917973333452</c:v>
                </c:pt>
                <c:pt idx="117">
                  <c:v>119.04228374567522</c:v>
                </c:pt>
                <c:pt idx="118">
                  <c:v>119.63882337471476</c:v>
                </c:pt>
                <c:pt idx="119">
                  <c:v>119.71633666576005</c:v>
                </c:pt>
                <c:pt idx="120">
                  <c:v>119.79187450518245</c:v>
                </c:pt>
                <c:pt idx="121">
                  <c:v>119.524241280731</c:v>
                </c:pt>
                <c:pt idx="122">
                  <c:v>119.68165597084335</c:v>
                </c:pt>
                <c:pt idx="123">
                  <c:v>119.92999236541648</c:v>
                </c:pt>
                <c:pt idx="124">
                  <c:v>119.8333602958587</c:v>
                </c:pt>
                <c:pt idx="125">
                  <c:v>119.9884395601718</c:v>
                </c:pt>
                <c:pt idx="126">
                  <c:v>119.95066428819938</c:v>
                </c:pt>
                <c:pt idx="127">
                  <c:v>120.38613757975834</c:v>
                </c:pt>
                <c:pt idx="128">
                  <c:v>120.48090729670677</c:v>
                </c:pt>
                <c:pt idx="129">
                  <c:v>120.7480346423269</c:v>
                </c:pt>
                <c:pt idx="130">
                  <c:v>121.20320130334024</c:v>
                </c:pt>
                <c:pt idx="131">
                  <c:v>121.8199829021394</c:v>
                </c:pt>
                <c:pt idx="132">
                  <c:v>122.3372975595713</c:v>
                </c:pt>
                <c:pt idx="133">
                  <c:v>122.73494009547706</c:v>
                </c:pt>
                <c:pt idx="134">
                  <c:v>123.25595062587131</c:v>
                </c:pt>
                <c:pt idx="135">
                  <c:v>123.30218927235595</c:v>
                </c:pt>
                <c:pt idx="136">
                  <c:v>123.72410374873444</c:v>
                </c:pt>
                <c:pt idx="137">
                  <c:v>124.3280533349925</c:v>
                </c:pt>
                <c:pt idx="138">
                  <c:v>124.87548172306981</c:v>
                </c:pt>
                <c:pt idx="139">
                  <c:v>125.65794018330512</c:v>
                </c:pt>
                <c:pt idx="140">
                  <c:v>126.21868700014076</c:v>
                </c:pt>
                <c:pt idx="141">
                  <c:v>126.92463349537533</c:v>
                </c:pt>
                <c:pt idx="142">
                  <c:v>125.43872977531171</c:v>
                </c:pt>
                <c:pt idx="143">
                  <c:v>116.09799106695715</c:v>
                </c:pt>
                <c:pt idx="144">
                  <c:v>112.56343483258581</c:v>
                </c:pt>
                <c:pt idx="145">
                  <c:v>118.53338465649085</c:v>
                </c:pt>
                <c:pt idx="146">
                  <c:v>120.48286879868894</c:v>
                </c:pt>
                <c:pt idx="147">
                  <c:v>121.63573677092687</c:v>
                </c:pt>
                <c:pt idx="148">
                  <c:v>122.76596541307485</c:v>
                </c:pt>
                <c:pt idx="149">
                  <c:v>121.87659548308922</c:v>
                </c:pt>
                <c:pt idx="150">
                  <c:v>122.09006017806989</c:v>
                </c:pt>
                <c:pt idx="151">
                  <c:v>122.50072129840099</c:v>
                </c:pt>
                <c:pt idx="152">
                  <c:v>122.91927641968326</c:v>
                </c:pt>
                <c:pt idx="153">
                  <c:v>123.04146838508221</c:v>
                </c:pt>
                <c:pt idx="154">
                  <c:v>123.7050218034981</c:v>
                </c:pt>
                <c:pt idx="155">
                  <c:v>124.91360223259022</c:v>
                </c:pt>
                <c:pt idx="156">
                  <c:v>125.40132263482691</c:v>
                </c:pt>
                <c:pt idx="157">
                  <c:v>126.25010117216391</c:v>
                </c:pt>
                <c:pt idx="158">
                  <c:v>127.241377530172</c:v>
                </c:pt>
                <c:pt idx="159">
                  <c:v>128.37065700985627</c:v>
                </c:pt>
                <c:pt idx="160">
                  <c:v>129.01981085317871</c:v>
                </c:pt>
                <c:pt idx="161">
                  <c:v>129.37473183949089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Data!$A$174:$A$335</c:f>
              <c:numCache>
                <c:formatCode>[$-409]mmm\-yy;@</c:formatCode>
                <c:ptCount val="162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</c:numCache>
            </c:numRef>
          </c:cat>
          <c:val>
            <c:numRef>
              <c:f>Data!$D$174:$D$335</c:f>
              <c:numCache>
                <c:formatCode>General</c:formatCode>
                <c:ptCount val="162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125.43872977531171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October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Data!$A$2:$A$335</c:f>
              <c:numCache>
                <c:formatCode>[$-409]mmm\-yy;@</c:formatCode>
                <c:ptCount val="33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</c:numCache>
            </c:numRef>
          </c:cat>
          <c:val>
            <c:numRef>
              <c:f>Data!$B$2:$B$335</c:f>
              <c:numCache>
                <c:formatCode>0.00</c:formatCode>
                <c:ptCount val="334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118.78917973333452</c:v>
                </c:pt>
                <c:pt idx="289">
                  <c:v>119.04228374567522</c:v>
                </c:pt>
                <c:pt idx="290">
                  <c:v>119.63882337471476</c:v>
                </c:pt>
                <c:pt idx="291">
                  <c:v>119.71633666576005</c:v>
                </c:pt>
                <c:pt idx="292">
                  <c:v>119.79187450518245</c:v>
                </c:pt>
                <c:pt idx="293">
                  <c:v>119.524241280731</c:v>
                </c:pt>
                <c:pt idx="294">
                  <c:v>119.68165597084335</c:v>
                </c:pt>
                <c:pt idx="295">
                  <c:v>119.92999236541648</c:v>
                </c:pt>
                <c:pt idx="296">
                  <c:v>119.8333602958587</c:v>
                </c:pt>
                <c:pt idx="297">
                  <c:v>119.9884395601718</c:v>
                </c:pt>
                <c:pt idx="298">
                  <c:v>119.95066428819938</c:v>
                </c:pt>
                <c:pt idx="299">
                  <c:v>120.38613757975834</c:v>
                </c:pt>
                <c:pt idx="300">
                  <c:v>120.48090729670677</c:v>
                </c:pt>
                <c:pt idx="301">
                  <c:v>120.7480346423269</c:v>
                </c:pt>
                <c:pt idx="302">
                  <c:v>121.20320130334024</c:v>
                </c:pt>
                <c:pt idx="303">
                  <c:v>121.8199829021394</c:v>
                </c:pt>
                <c:pt idx="304">
                  <c:v>122.3372975595713</c:v>
                </c:pt>
                <c:pt idx="305">
                  <c:v>122.73494009547706</c:v>
                </c:pt>
                <c:pt idx="306">
                  <c:v>123.25595062587131</c:v>
                </c:pt>
                <c:pt idx="307">
                  <c:v>123.30218927235595</c:v>
                </c:pt>
                <c:pt idx="308">
                  <c:v>123.72410374873444</c:v>
                </c:pt>
                <c:pt idx="309">
                  <c:v>124.3280533349925</c:v>
                </c:pt>
                <c:pt idx="310">
                  <c:v>124.87548172306981</c:v>
                </c:pt>
                <c:pt idx="311">
                  <c:v>125.65794018330512</c:v>
                </c:pt>
                <c:pt idx="312">
                  <c:v>126.21868700014076</c:v>
                </c:pt>
                <c:pt idx="313">
                  <c:v>126.92463349537533</c:v>
                </c:pt>
                <c:pt idx="314">
                  <c:v>125.43872977531171</c:v>
                </c:pt>
                <c:pt idx="315">
                  <c:v>116.09799106695715</c:v>
                </c:pt>
                <c:pt idx="316">
                  <c:v>112.56343483258581</c:v>
                </c:pt>
                <c:pt idx="317">
                  <c:v>118.53338465649085</c:v>
                </c:pt>
                <c:pt idx="318">
                  <c:v>120.48286879868894</c:v>
                </c:pt>
                <c:pt idx="319">
                  <c:v>121.63573677092687</c:v>
                </c:pt>
                <c:pt idx="320">
                  <c:v>122.76596541307485</c:v>
                </c:pt>
                <c:pt idx="321">
                  <c:v>121.87659548308922</c:v>
                </c:pt>
                <c:pt idx="322">
                  <c:v>122.09006017806989</c:v>
                </c:pt>
                <c:pt idx="323">
                  <c:v>122.50072129840099</c:v>
                </c:pt>
                <c:pt idx="324">
                  <c:v>122.91927641968326</c:v>
                </c:pt>
                <c:pt idx="325">
                  <c:v>123.04146838508221</c:v>
                </c:pt>
                <c:pt idx="326">
                  <c:v>123.7050218034981</c:v>
                </c:pt>
                <c:pt idx="327">
                  <c:v>124.91360223259022</c:v>
                </c:pt>
                <c:pt idx="328">
                  <c:v>125.40132263482691</c:v>
                </c:pt>
                <c:pt idx="329">
                  <c:v>126.25010117216391</c:v>
                </c:pt>
                <c:pt idx="330">
                  <c:v>127.241377530172</c:v>
                </c:pt>
                <c:pt idx="331">
                  <c:v>128.37065700985627</c:v>
                </c:pt>
                <c:pt idx="332">
                  <c:v>129.01981085317871</c:v>
                </c:pt>
                <c:pt idx="333">
                  <c:v>129.37473183949089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Data!$A$2:$A$335</c:f>
              <c:numCache>
                <c:formatCode>[$-409]mmm\-yy;@</c:formatCode>
                <c:ptCount val="334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</c:numCache>
            </c:numRef>
          </c:cat>
          <c:val>
            <c:numRef>
              <c:f>Data!$D$2:$D$335</c:f>
              <c:numCache>
                <c:formatCode>0.0</c:formatCode>
                <c:ptCount val="334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125.43872977531171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11473" y="4152501"/>
          <a:ext cx="2883161" cy="345414"/>
        </a:xfrm>
        <a:prstGeom xmlns:a="http://schemas.openxmlformats.org/drawingml/2006/main" prst="wedgeRectCallout">
          <a:avLst>
            <a:gd name="adj1" fmla="val -175492"/>
            <a:gd name="adj2" fmla="val -1555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0.45231</cdr:x>
      <cdr:y>0.2418</cdr:y>
    </cdr:from>
    <cdr:to>
      <cdr:x>0.70833</cdr:x>
      <cdr:y>0.28334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60421" y="1169995"/>
          <a:ext cx="1902118" cy="201017"/>
        </a:xfrm>
        <a:prstGeom xmlns:a="http://schemas.openxmlformats.org/drawingml/2006/main" prst="wedgeRectCallout">
          <a:avLst>
            <a:gd name="adj1" fmla="val 112269"/>
            <a:gd name="adj2" fmla="val 9647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0.27787</cdr:x>
      <cdr:y>0.34942</cdr:y>
    </cdr:from>
    <cdr:to>
      <cdr:x>0.59282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06709" y="2196630"/>
          <a:ext cx="2727908" cy="321303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71996" y="3559291"/>
          <a:ext cx="2662428" cy="261141"/>
        </a:xfrm>
        <a:prstGeom xmlns:a="http://schemas.openxmlformats.org/drawingml/2006/main" prst="wedgeRectCallout">
          <a:avLst>
            <a:gd name="adj1" fmla="val -71662"/>
            <a:gd name="adj2" fmla="val -2277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0.58885</cdr:x>
      <cdr:y>0.74973</cdr:y>
    </cdr:from>
    <cdr:to>
      <cdr:x>0.88849</cdr:x>
      <cdr:y>0.80055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0308" y="4713176"/>
          <a:ext cx="2595302" cy="319480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0.02462</cdr:x>
      <cdr:y>0.3675</cdr:y>
    </cdr:from>
    <cdr:to>
      <cdr:x>0.23933</cdr:x>
      <cdr:y>0.4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3244" y="2310289"/>
          <a:ext cx="1859689" cy="204311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0.27413</cdr:x>
      <cdr:y>0.77436</cdr:y>
    </cdr:from>
    <cdr:to>
      <cdr:x>0.56087</cdr:x>
      <cdr:y>0.81298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4358" y="4868013"/>
          <a:ext cx="2483570" cy="242785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0.6048</cdr:y>
    </cdr:from>
    <cdr:to>
      <cdr:x>0.26462</cdr:x>
      <cdr:y>0.64555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802077"/>
          <a:ext cx="2291979" cy="256175"/>
        </a:xfrm>
        <a:prstGeom xmlns:a="http://schemas.openxmlformats.org/drawingml/2006/main" prst="wedgeRectCallout">
          <a:avLst>
            <a:gd name="adj1" fmla="val 3997"/>
            <a:gd name="adj2" fmla="val 2986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0.57436</cdr:x>
      <cdr:y>0.20539</cdr:y>
    </cdr:from>
    <cdr:to>
      <cdr:x>0.84877</cdr:x>
      <cdr:y>0.24693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4762" y="1291184"/>
          <a:ext cx="2376774" cy="261141"/>
        </a:xfrm>
        <a:prstGeom xmlns:a="http://schemas.openxmlformats.org/drawingml/2006/main" prst="wedgeRectCallout">
          <a:avLst>
            <a:gd name="adj1" fmla="val 76299"/>
            <a:gd name="adj2" fmla="val 15208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3"/>
  <sheetViews>
    <sheetView topLeftCell="A19" workbookViewId="0">
      <selection activeCell="K40" sqref="K40"/>
    </sheetView>
  </sheetViews>
  <sheetFormatPr defaultRowHeight="12.75" x14ac:dyDescent="0.2"/>
  <cols>
    <col min="2" max="2" width="9.140625" customWidth="1"/>
    <col min="3" max="3" width="10.85546875" bestFit="1" customWidth="1"/>
    <col min="4" max="4" width="12.5703125" customWidth="1"/>
    <col min="5" max="5" width="10" bestFit="1" customWidth="1"/>
    <col min="6" max="6" width="10.42578125" bestFit="1" customWidth="1"/>
    <col min="7" max="7" width="10.140625" bestFit="1" customWidth="1"/>
  </cols>
  <sheetData>
    <row r="1" spans="1:7" ht="15" x14ac:dyDescent="0.2">
      <c r="D1" s="20">
        <v>44501</v>
      </c>
    </row>
    <row r="2" spans="1:7" ht="23.25" x14ac:dyDescent="0.35">
      <c r="D2" s="21" t="s">
        <v>3</v>
      </c>
    </row>
    <row r="3" spans="1:7" ht="23.25" x14ac:dyDescent="0.35">
      <c r="A3" s="19"/>
      <c r="B3" s="19"/>
      <c r="C3" s="22"/>
      <c r="D3" s="23" t="s">
        <v>0</v>
      </c>
      <c r="E3" s="19"/>
      <c r="F3" s="19"/>
      <c r="G3" s="19"/>
    </row>
    <row r="4" spans="1:7" ht="15" x14ac:dyDescent="0.2">
      <c r="A4" s="24"/>
      <c r="E4" s="25" t="s">
        <v>4</v>
      </c>
      <c r="G4" s="25"/>
    </row>
    <row r="5" spans="1:7" ht="15" x14ac:dyDescent="0.2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" x14ac:dyDescent="0.2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7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132.53196066243927</v>
      </c>
      <c r="D16" s="2">
        <v>125.19224519970867</v>
      </c>
      <c r="E16" s="2">
        <v>116.91845490959791</v>
      </c>
      <c r="F16" s="2">
        <v>119.68941578047053</v>
      </c>
      <c r="G16" s="2">
        <v>2.5326050590549043</v>
      </c>
    </row>
    <row r="17" spans="1:7" x14ac:dyDescent="0.2">
      <c r="A17" s="25">
        <v>2019</v>
      </c>
      <c r="B17" s="2">
        <v>114.40059691593434</v>
      </c>
      <c r="C17" s="2">
        <v>138.2251356236051</v>
      </c>
      <c r="D17" s="2">
        <v>131.28284507884743</v>
      </c>
      <c r="E17" s="2">
        <v>119.05918281944878</v>
      </c>
      <c r="F17" s="2">
        <v>122.87234022399092</v>
      </c>
      <c r="G17" s="2">
        <v>2.6593198928787309</v>
      </c>
    </row>
    <row r="18" spans="1:7" x14ac:dyDescent="0.2">
      <c r="A18" s="27">
        <v>2020</v>
      </c>
      <c r="B18" s="29">
        <v>116.82142264964351</v>
      </c>
      <c r="C18" s="29">
        <v>133.87866497773032</v>
      </c>
      <c r="D18" s="29">
        <v>135.75209597133434</v>
      </c>
      <c r="E18" s="29">
        <v>105.91248764517249</v>
      </c>
      <c r="F18" s="29">
        <v>121.42740073075939</v>
      </c>
      <c r="G18" s="29">
        <v>-1.175968074342415</v>
      </c>
    </row>
    <row r="19" spans="1:7" ht="15.75" x14ac:dyDescent="0.25">
      <c r="A19" s="30"/>
      <c r="B19" s="31"/>
      <c r="C19" s="31"/>
      <c r="D19" s="32" t="s">
        <v>19</v>
      </c>
      <c r="E19" s="31"/>
      <c r="F19" s="31"/>
      <c r="G19" s="31"/>
    </row>
    <row r="20" spans="1:7" x14ac:dyDescent="0.2">
      <c r="A20" s="33" t="s">
        <v>46</v>
      </c>
      <c r="B20" s="2">
        <v>118.15619300281877</v>
      </c>
      <c r="C20" s="2">
        <v>136.4007540384134</v>
      </c>
      <c r="D20" s="2">
        <v>137.09694805893301</v>
      </c>
      <c r="E20" s="2">
        <v>2276.5538787666142</v>
      </c>
      <c r="F20" s="2">
        <v>121.62819032756357</v>
      </c>
      <c r="G20" s="2">
        <v>5.0999999999999996</v>
      </c>
    </row>
    <row r="21" spans="1:7" x14ac:dyDescent="0.2">
      <c r="A21" s="33" t="s">
        <v>47</v>
      </c>
      <c r="B21" s="2">
        <v>119.68164483501906</v>
      </c>
      <c r="C21" s="2">
        <v>139.87149525054687</v>
      </c>
      <c r="D21" s="2">
        <v>144.78167534390136</v>
      </c>
      <c r="E21" s="2">
        <v>2140.5654271974931</v>
      </c>
      <c r="F21" s="2">
        <v>122.15579231985339</v>
      </c>
      <c r="G21" s="2">
        <v>0.43378265422588935</v>
      </c>
    </row>
    <row r="22" spans="1:7" x14ac:dyDescent="0.2">
      <c r="A22" s="33" t="s">
        <v>48</v>
      </c>
      <c r="B22" s="2">
        <v>118.98524291162329</v>
      </c>
      <c r="C22" s="2">
        <v>147.91532157346197</v>
      </c>
      <c r="D22" s="2">
        <v>152.93824836300976</v>
      </c>
      <c r="E22" s="2">
        <v>2194.0192182001315</v>
      </c>
      <c r="F22" s="2">
        <v>123.22192220275454</v>
      </c>
      <c r="G22" s="2">
        <v>0.87276244757152899</v>
      </c>
    </row>
    <row r="23" spans="1:7" x14ac:dyDescent="0.2">
      <c r="A23" s="33" t="s">
        <v>49</v>
      </c>
      <c r="B23" s="2">
        <v>120.61018073288012</v>
      </c>
      <c r="C23" s="2">
        <v>157.69134706982558</v>
      </c>
      <c r="D23" s="2">
        <v>160.09277868894893</v>
      </c>
      <c r="E23" s="2">
        <v>2365.3434708785553</v>
      </c>
      <c r="F23" s="2">
        <v>125.52167534652703</v>
      </c>
      <c r="G23" s="2">
        <v>1.8663506482136993</v>
      </c>
    </row>
    <row r="24" spans="1:7" x14ac:dyDescent="0.2">
      <c r="A24" s="40" t="s">
        <v>52</v>
      </c>
      <c r="B24" s="29">
        <v>122.16879456143259</v>
      </c>
      <c r="C24" s="29">
        <v>162.87685508614138</v>
      </c>
      <c r="D24" s="29">
        <v>171.03066846655065</v>
      </c>
      <c r="E24" s="29">
        <v>2475.4364884244974</v>
      </c>
      <c r="F24" s="29">
        <v>128.21061513106901</v>
      </c>
      <c r="G24" s="29">
        <v>2.1422115161533917</v>
      </c>
    </row>
    <row r="25" spans="1:7" ht="15.75" x14ac:dyDescent="0.25">
      <c r="A25" s="31"/>
      <c r="B25" s="31"/>
      <c r="C25" s="31"/>
      <c r="D25" s="32" t="s">
        <v>20</v>
      </c>
      <c r="E25" s="31"/>
      <c r="F25" s="31"/>
      <c r="G25" s="31"/>
    </row>
    <row r="26" spans="1:7" x14ac:dyDescent="0.2">
      <c r="A26" s="34">
        <v>44013</v>
      </c>
      <c r="B26" s="2">
        <v>114.9063173603051</v>
      </c>
      <c r="C26" s="2">
        <v>136.44038067014671</v>
      </c>
      <c r="D26" s="2">
        <v>135.80204318849744</v>
      </c>
      <c r="E26" s="35">
        <v>2259.8147369437115</v>
      </c>
      <c r="F26" s="2">
        <v>120.48286879868894</v>
      </c>
      <c r="G26" s="2">
        <v>1.1000000000000001</v>
      </c>
    </row>
    <row r="27" spans="1:7" x14ac:dyDescent="0.2">
      <c r="A27" s="34">
        <v>44044</v>
      </c>
      <c r="B27" s="2">
        <v>118.7862709335102</v>
      </c>
      <c r="C27" s="2">
        <v>137.85139073958547</v>
      </c>
      <c r="D27" s="2">
        <v>135.61540015047129</v>
      </c>
      <c r="E27" s="35">
        <v>2274.0058569384128</v>
      </c>
      <c r="F27" s="2">
        <v>121.6357367709269</v>
      </c>
      <c r="G27" s="2">
        <v>0.95687294279509505</v>
      </c>
    </row>
    <row r="28" spans="1:7" x14ac:dyDescent="0.2">
      <c r="A28" s="34">
        <v>44075</v>
      </c>
      <c r="B28" s="2">
        <v>120.77599071464103</v>
      </c>
      <c r="C28" s="2">
        <v>134.9104907055081</v>
      </c>
      <c r="D28" s="2">
        <v>139.87340083783027</v>
      </c>
      <c r="E28" s="35">
        <v>2295.8410424177177</v>
      </c>
      <c r="F28" s="2">
        <v>122.76596541307487</v>
      </c>
      <c r="G28" s="2">
        <v>0.92919126578441258</v>
      </c>
    </row>
    <row r="29" spans="1:7" x14ac:dyDescent="0.2">
      <c r="A29" s="34">
        <v>44105</v>
      </c>
      <c r="B29" s="2">
        <v>119.08472890067982</v>
      </c>
      <c r="C29" s="2">
        <v>132.96354788010467</v>
      </c>
      <c r="D29" s="2">
        <v>137.20503511493155</v>
      </c>
      <c r="E29" s="35">
        <v>2047.3052923792725</v>
      </c>
      <c r="F29" s="2">
        <v>121.87659548308925</v>
      </c>
      <c r="G29" s="2">
        <v>-0.72444339682673498</v>
      </c>
    </row>
    <row r="30" spans="1:7" x14ac:dyDescent="0.2">
      <c r="A30" s="34">
        <v>44136</v>
      </c>
      <c r="B30" s="2">
        <v>119.9801028021887</v>
      </c>
      <c r="C30" s="2">
        <v>142.64833072804686</v>
      </c>
      <c r="D30" s="2">
        <v>146.38662316637721</v>
      </c>
      <c r="E30" s="35">
        <v>2158.6822288937165</v>
      </c>
      <c r="F30" s="2">
        <v>122.09006017806992</v>
      </c>
      <c r="G30" s="2">
        <v>0.17514822606796709</v>
      </c>
    </row>
    <row r="31" spans="1:7" x14ac:dyDescent="0.2">
      <c r="A31" s="34">
        <v>44166</v>
      </c>
      <c r="B31" s="2">
        <v>119.9801028021887</v>
      </c>
      <c r="C31" s="2">
        <v>144.00260714348909</v>
      </c>
      <c r="D31" s="2">
        <v>150.75336775039531</v>
      </c>
      <c r="E31" s="35">
        <v>2215.70876031949</v>
      </c>
      <c r="F31" s="2">
        <v>122.50072129840102</v>
      </c>
      <c r="G31" s="2">
        <v>0.33635917594940778</v>
      </c>
    </row>
    <row r="32" spans="1:7" x14ac:dyDescent="0.2">
      <c r="A32" s="34">
        <v>44197</v>
      </c>
      <c r="B32" s="2">
        <v>118.58729895539713</v>
      </c>
      <c r="C32" s="2">
        <v>144.28088386847679</v>
      </c>
      <c r="D32" s="2">
        <v>151.34415233130034</v>
      </c>
      <c r="E32" s="35">
        <v>2094.2618629508106</v>
      </c>
      <c r="F32" s="2">
        <v>122.91927641968327</v>
      </c>
      <c r="G32" s="2">
        <v>0.34167563818885416</v>
      </c>
    </row>
    <row r="33" spans="1:7" x14ac:dyDescent="0.2">
      <c r="A33" s="34">
        <v>44228</v>
      </c>
      <c r="B33" s="2">
        <v>117.2939810976621</v>
      </c>
      <c r="C33" s="2">
        <v>146.57366984277459</v>
      </c>
      <c r="D33" s="2">
        <v>148.62813853457041</v>
      </c>
      <c r="E33" s="35">
        <v>2194.3274674209692</v>
      </c>
      <c r="F33" s="2">
        <v>123.04146838508223</v>
      </c>
      <c r="G33" s="2">
        <v>9.9408301901937612E-2</v>
      </c>
    </row>
    <row r="34" spans="1:7" x14ac:dyDescent="0.2">
      <c r="A34" s="34">
        <v>44256</v>
      </c>
      <c r="B34" s="2">
        <v>121.07444868181065</v>
      </c>
      <c r="C34" s="2">
        <v>152.89141100913457</v>
      </c>
      <c r="D34" s="2">
        <v>158.84245422315863</v>
      </c>
      <c r="E34" s="35">
        <v>2293.4683242286142</v>
      </c>
      <c r="F34" s="2">
        <v>123.70502180349811</v>
      </c>
      <c r="G34" s="2">
        <v>0.53929250611604029</v>
      </c>
    </row>
    <row r="35" spans="1:7" x14ac:dyDescent="0.2">
      <c r="A35" s="34">
        <v>44287</v>
      </c>
      <c r="B35" s="2">
        <v>120.57701873652795</v>
      </c>
      <c r="C35" s="2">
        <v>157.01193546222831</v>
      </c>
      <c r="D35" s="2">
        <v>158.01946076239045</v>
      </c>
      <c r="E35" s="35">
        <v>2344.1195846684172</v>
      </c>
      <c r="F35" s="2">
        <v>124.91360223259025</v>
      </c>
      <c r="G35" s="2">
        <v>0.9769857451801256</v>
      </c>
    </row>
    <row r="36" spans="1:7" x14ac:dyDescent="0.2">
      <c r="A36" s="34">
        <v>44317</v>
      </c>
      <c r="B36" s="2">
        <v>118.58729895539713</v>
      </c>
      <c r="C36" s="2">
        <v>153.29772463649996</v>
      </c>
      <c r="D36" s="2">
        <v>157.16749125221011</v>
      </c>
      <c r="E36" s="35">
        <v>2346.7304469283172</v>
      </c>
      <c r="F36" s="2">
        <v>125.40132263482693</v>
      </c>
      <c r="G36" s="2">
        <v>0.39044619122305946</v>
      </c>
    </row>
    <row r="37" spans="1:7" x14ac:dyDescent="0.2">
      <c r="A37" s="34">
        <v>44348</v>
      </c>
      <c r="B37" s="2">
        <v>122.6662245067153</v>
      </c>
      <c r="C37" s="2">
        <v>162.7643811107485</v>
      </c>
      <c r="D37" s="2">
        <v>165.09138405224618</v>
      </c>
      <c r="E37" s="35">
        <v>2405.1803810389324</v>
      </c>
      <c r="F37" s="2">
        <v>126.25010117216394</v>
      </c>
      <c r="G37" s="2">
        <v>0.6768497488728098</v>
      </c>
    </row>
    <row r="38" spans="1:7" x14ac:dyDescent="0.2">
      <c r="A38" s="34">
        <v>44378</v>
      </c>
      <c r="B38" s="2">
        <v>124.55645829878958</v>
      </c>
      <c r="C38" s="2">
        <v>158.26158026822611</v>
      </c>
      <c r="D38" s="2">
        <v>163.96443721517323</v>
      </c>
      <c r="E38" s="35">
        <v>2459.8637891336689</v>
      </c>
      <c r="F38" s="2">
        <v>127.24137753017202</v>
      </c>
      <c r="G38" s="2">
        <v>0.785168763275923</v>
      </c>
    </row>
    <row r="39" spans="1:7" x14ac:dyDescent="0.2">
      <c r="A39" s="34">
        <v>44409</v>
      </c>
      <c r="B39" s="2">
        <v>121.07444868181065</v>
      </c>
      <c r="C39" s="2">
        <v>165.13012788875989</v>
      </c>
      <c r="D39" s="2">
        <v>171.83670961183984</v>
      </c>
      <c r="E39" s="35">
        <v>2483.2228380699121</v>
      </c>
      <c r="F39" s="2">
        <v>128.37065700985627</v>
      </c>
      <c r="G39" s="2">
        <v>0.88750963059676113</v>
      </c>
    </row>
    <row r="40" spans="1:7" x14ac:dyDescent="0.2">
      <c r="A40" s="34">
        <v>44440</v>
      </c>
      <c r="B40" s="2">
        <v>120.87547670369756</v>
      </c>
      <c r="C40" s="2">
        <v>165.2388571014381</v>
      </c>
      <c r="D40" s="2">
        <v>177.29085857263888</v>
      </c>
      <c r="E40" s="35"/>
      <c r="F40" s="2">
        <v>129.01981085317874</v>
      </c>
      <c r="G40" s="2">
        <v>0.50568709270735201</v>
      </c>
    </row>
    <row r="41" spans="1:7" x14ac:dyDescent="0.2">
      <c r="A41" s="36">
        <v>44470</v>
      </c>
      <c r="B41" s="29"/>
      <c r="C41" s="29"/>
      <c r="D41" s="29">
        <v>174.28300765232919</v>
      </c>
      <c r="E41" s="37"/>
      <c r="F41" s="29">
        <v>129.37473183949092</v>
      </c>
      <c r="G41" s="29">
        <v>0.27509030122208067</v>
      </c>
    </row>
    <row r="42" spans="1:7" x14ac:dyDescent="0.2">
      <c r="A42" t="s">
        <v>21</v>
      </c>
    </row>
    <row r="43" spans="1:7" x14ac:dyDescent="0.2">
      <c r="A43" s="19" t="s">
        <v>51</v>
      </c>
      <c r="B43" s="19"/>
      <c r="C43" s="19"/>
      <c r="D43" s="19"/>
      <c r="E43" s="19"/>
      <c r="F43" s="19"/>
      <c r="G43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19" workbookViewId="0">
      <selection activeCell="E334" sqref="E334:E335"/>
    </sheetView>
  </sheetViews>
  <sheetFormatPr defaultRowHeight="12.75" x14ac:dyDescent="0.2"/>
  <cols>
    <col min="1" max="1" width="10.85546875" style="1" bestFit="1" customWidth="1"/>
    <col min="2" max="2" width="11" customWidth="1"/>
    <col min="5" max="5" width="10.140625" bestFit="1" customWidth="1"/>
    <col min="6" max="6" width="13.42578125" customWidth="1"/>
    <col min="7" max="7" width="17" customWidth="1"/>
    <col min="8" max="8" width="10.140625" bestFit="1" customWidth="1"/>
    <col min="11" max="12" width="10.140625" bestFit="1" customWidth="1"/>
  </cols>
  <sheetData>
    <row r="1" spans="1:10" ht="51" x14ac:dyDescent="0.2">
      <c r="A1" s="17" t="s">
        <v>1</v>
      </c>
      <c r="B1" s="16" t="s">
        <v>2</v>
      </c>
      <c r="D1" s="16" t="s">
        <v>22</v>
      </c>
      <c r="H1" s="5"/>
    </row>
    <row r="2" spans="1:10" x14ac:dyDescent="0.2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.25" x14ac:dyDescent="0.2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4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4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4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4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4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4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4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4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4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4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4">
        <v>118.78917973333452</v>
      </c>
      <c r="E290" s="4">
        <f>AVERAGE($B$290:$B$301)</f>
        <v>119.6894157804705</v>
      </c>
    </row>
    <row r="291" spans="1:8" x14ac:dyDescent="0.2">
      <c r="A291" s="18">
        <v>43159</v>
      </c>
      <c r="B291" s="4">
        <v>119.04228374567522</v>
      </c>
      <c r="E291" s="4">
        <f t="shared" ref="E291:E301" si="17">AVERAGE($B$290:$B$301)</f>
        <v>119.6894157804705</v>
      </c>
    </row>
    <row r="292" spans="1:8" x14ac:dyDescent="0.2">
      <c r="A292" s="18">
        <v>43190</v>
      </c>
      <c r="B292" s="4">
        <v>119.63882337471476</v>
      </c>
      <c r="E292" s="4">
        <f t="shared" si="17"/>
        <v>119.6894157804705</v>
      </c>
    </row>
    <row r="293" spans="1:8" x14ac:dyDescent="0.2">
      <c r="A293" s="18">
        <v>43220</v>
      </c>
      <c r="B293" s="4">
        <v>119.71633666576005</v>
      </c>
      <c r="E293" s="4">
        <f t="shared" si="17"/>
        <v>119.6894157804705</v>
      </c>
    </row>
    <row r="294" spans="1:8" x14ac:dyDescent="0.2">
      <c r="A294" s="18">
        <v>43251</v>
      </c>
      <c r="B294" s="4">
        <v>119.79187450518245</v>
      </c>
      <c r="E294" s="4">
        <f t="shared" si="17"/>
        <v>119.6894157804705</v>
      </c>
    </row>
    <row r="295" spans="1:8" x14ac:dyDescent="0.2">
      <c r="A295" s="18">
        <v>43281</v>
      </c>
      <c r="B295" s="4">
        <v>119.524241280731</v>
      </c>
      <c r="E295" s="4">
        <f t="shared" si="17"/>
        <v>119.6894157804705</v>
      </c>
      <c r="F295" s="10" t="s">
        <v>43</v>
      </c>
      <c r="G295" t="s">
        <v>37</v>
      </c>
      <c r="H295" s="2">
        <f>(E295/E283-1)*100</f>
        <v>2.5326050590549043</v>
      </c>
    </row>
    <row r="296" spans="1:8" x14ac:dyDescent="0.2">
      <c r="A296" s="18">
        <v>43312</v>
      </c>
      <c r="B296" s="4">
        <v>119.68165597084335</v>
      </c>
      <c r="E296" s="4">
        <f t="shared" si="17"/>
        <v>119.6894157804705</v>
      </c>
    </row>
    <row r="297" spans="1:8" x14ac:dyDescent="0.2">
      <c r="A297" s="18">
        <v>43343</v>
      </c>
      <c r="B297" s="4">
        <v>119.92999236541648</v>
      </c>
      <c r="E297" s="4">
        <f t="shared" si="17"/>
        <v>119.6894157804705</v>
      </c>
    </row>
    <row r="298" spans="1:8" x14ac:dyDescent="0.2">
      <c r="A298" s="18">
        <v>43373</v>
      </c>
      <c r="B298" s="4">
        <v>119.8333602958587</v>
      </c>
      <c r="E298" s="4">
        <f t="shared" si="17"/>
        <v>119.6894157804705</v>
      </c>
    </row>
    <row r="299" spans="1:8" x14ac:dyDescent="0.2">
      <c r="A299" s="18">
        <v>43404</v>
      </c>
      <c r="B299" s="4">
        <v>119.9884395601718</v>
      </c>
      <c r="E299" s="4">
        <f t="shared" si="17"/>
        <v>119.6894157804705</v>
      </c>
    </row>
    <row r="300" spans="1:8" x14ac:dyDescent="0.2">
      <c r="A300" s="18">
        <v>43434</v>
      </c>
      <c r="B300" s="4">
        <v>119.95066428819938</v>
      </c>
      <c r="E300" s="4">
        <f t="shared" si="17"/>
        <v>119.6894157804705</v>
      </c>
    </row>
    <row r="301" spans="1:8" x14ac:dyDescent="0.2">
      <c r="A301" s="18">
        <v>43465</v>
      </c>
      <c r="B301" s="4">
        <v>120.38613757975834</v>
      </c>
      <c r="E301" s="4">
        <f t="shared" si="17"/>
        <v>119.6894157804705</v>
      </c>
    </row>
    <row r="302" spans="1:8" x14ac:dyDescent="0.2">
      <c r="A302" s="18">
        <v>43496</v>
      </c>
      <c r="B302" s="4">
        <v>120.48090729670677</v>
      </c>
      <c r="E302" s="4">
        <f t="shared" ref="E302:E313" si="18">AVERAGE($B$302:$B$313)</f>
        <v>122.87234022399089</v>
      </c>
    </row>
    <row r="303" spans="1:8" x14ac:dyDescent="0.2">
      <c r="A303" s="18">
        <v>43524</v>
      </c>
      <c r="B303" s="4">
        <v>120.7480346423269</v>
      </c>
      <c r="E303" s="4">
        <f t="shared" si="18"/>
        <v>122.87234022399089</v>
      </c>
    </row>
    <row r="304" spans="1:8" x14ac:dyDescent="0.2">
      <c r="A304" s="18">
        <v>43555</v>
      </c>
      <c r="B304" s="4">
        <v>121.20320130334024</v>
      </c>
      <c r="E304" s="4">
        <f t="shared" si="18"/>
        <v>122.87234022399089</v>
      </c>
    </row>
    <row r="305" spans="1:8" x14ac:dyDescent="0.2">
      <c r="A305" s="18">
        <v>43585</v>
      </c>
      <c r="B305" s="4">
        <v>121.8199829021394</v>
      </c>
      <c r="E305" s="4">
        <f t="shared" si="18"/>
        <v>122.87234022399089</v>
      </c>
    </row>
    <row r="306" spans="1:8" x14ac:dyDescent="0.2">
      <c r="A306" s="18">
        <v>43616</v>
      </c>
      <c r="B306" s="4">
        <v>122.3372975595713</v>
      </c>
      <c r="E306" s="4">
        <f t="shared" si="18"/>
        <v>122.87234022399089</v>
      </c>
    </row>
    <row r="307" spans="1:8" x14ac:dyDescent="0.2">
      <c r="A307" s="18">
        <v>43646</v>
      </c>
      <c r="B307" s="4">
        <v>122.73494009547706</v>
      </c>
      <c r="E307" s="4">
        <f t="shared" si="18"/>
        <v>122.87234022399089</v>
      </c>
      <c r="F307" s="10" t="s">
        <v>44</v>
      </c>
      <c r="G307" t="s">
        <v>37</v>
      </c>
      <c r="H307" s="2">
        <f>(E307/E295-1)*100</f>
        <v>2.6593198928787309</v>
      </c>
    </row>
    <row r="308" spans="1:8" x14ac:dyDescent="0.2">
      <c r="A308" s="18">
        <v>43677</v>
      </c>
      <c r="B308" s="4">
        <v>123.25595062587131</v>
      </c>
      <c r="E308" s="4">
        <f t="shared" si="18"/>
        <v>122.87234022399089</v>
      </c>
    </row>
    <row r="309" spans="1:8" x14ac:dyDescent="0.2">
      <c r="A309" s="18">
        <v>43708</v>
      </c>
      <c r="B309" s="4">
        <v>123.30218927235595</v>
      </c>
      <c r="E309" s="4">
        <f t="shared" si="18"/>
        <v>122.87234022399089</v>
      </c>
    </row>
    <row r="310" spans="1:8" x14ac:dyDescent="0.2">
      <c r="A310" s="18">
        <v>43738</v>
      </c>
      <c r="B310" s="4">
        <v>123.72410374873444</v>
      </c>
      <c r="E310" s="4">
        <f t="shared" si="18"/>
        <v>122.87234022399089</v>
      </c>
    </row>
    <row r="311" spans="1:8" x14ac:dyDescent="0.2">
      <c r="A311" s="18">
        <v>43769</v>
      </c>
      <c r="B311" s="4">
        <v>124.3280533349925</v>
      </c>
      <c r="E311" s="4">
        <f t="shared" si="18"/>
        <v>122.87234022399089</v>
      </c>
    </row>
    <row r="312" spans="1:8" x14ac:dyDescent="0.2">
      <c r="A312" s="18">
        <v>43799</v>
      </c>
      <c r="B312" s="4">
        <v>124.87548172306981</v>
      </c>
      <c r="E312" s="4">
        <f t="shared" si="18"/>
        <v>122.87234022399089</v>
      </c>
    </row>
    <row r="313" spans="1:8" x14ac:dyDescent="0.2">
      <c r="A313" s="18">
        <v>43830</v>
      </c>
      <c r="B313" s="4">
        <v>125.65794018330512</v>
      </c>
      <c r="E313" s="4">
        <f t="shared" si="18"/>
        <v>122.87234022399089</v>
      </c>
    </row>
    <row r="314" spans="1:8" x14ac:dyDescent="0.2">
      <c r="A314" s="18">
        <v>43861</v>
      </c>
      <c r="B314" s="4">
        <v>126.21868700014076</v>
      </c>
      <c r="E314" s="4">
        <f>AVERAGE($B$314:$B$325)</f>
        <v>121.42740073075937</v>
      </c>
    </row>
    <row r="315" spans="1:8" x14ac:dyDescent="0.2">
      <c r="A315" s="18">
        <v>43890</v>
      </c>
      <c r="B315" s="4">
        <v>126.92463349537533</v>
      </c>
      <c r="E315" s="4">
        <f t="shared" ref="E315:E325" si="19">AVERAGE($B$314:$B$325)</f>
        <v>121.42740073075937</v>
      </c>
    </row>
    <row r="316" spans="1:8" x14ac:dyDescent="0.2">
      <c r="A316" s="18">
        <v>43921</v>
      </c>
      <c r="B316" s="4">
        <v>125.43872977531171</v>
      </c>
      <c r="D316" s="3">
        <f>B316</f>
        <v>125.43872977531171</v>
      </c>
      <c r="E316" s="4">
        <f t="shared" si="19"/>
        <v>121.42740073075937</v>
      </c>
    </row>
    <row r="317" spans="1:8" x14ac:dyDescent="0.2">
      <c r="A317" s="18">
        <v>43951</v>
      </c>
      <c r="B317" s="4">
        <v>116.09799106695715</v>
      </c>
      <c r="E317" s="4">
        <f t="shared" si="19"/>
        <v>121.42740073075937</v>
      </c>
    </row>
    <row r="318" spans="1:8" x14ac:dyDescent="0.2">
      <c r="A318" s="18">
        <v>43982</v>
      </c>
      <c r="B318" s="4">
        <v>112.56343483258581</v>
      </c>
      <c r="E318" s="4">
        <f t="shared" si="19"/>
        <v>121.42740073075937</v>
      </c>
    </row>
    <row r="319" spans="1:8" x14ac:dyDescent="0.2">
      <c r="A319" s="18">
        <v>44012</v>
      </c>
      <c r="B319" s="4">
        <v>118.53338465649085</v>
      </c>
      <c r="E319" s="4">
        <f t="shared" si="19"/>
        <v>121.42740073075937</v>
      </c>
      <c r="F319" s="10" t="s">
        <v>45</v>
      </c>
      <c r="G319" t="s">
        <v>37</v>
      </c>
      <c r="H319" s="2">
        <f>(E319/E307-1)*100</f>
        <v>-1.1759680743424039</v>
      </c>
    </row>
    <row r="320" spans="1:8" x14ac:dyDescent="0.2">
      <c r="A320" s="18">
        <v>44043</v>
      </c>
      <c r="B320" s="4">
        <v>120.48286879868894</v>
      </c>
      <c r="E320" s="4">
        <f t="shared" si="19"/>
        <v>121.42740073075937</v>
      </c>
    </row>
    <row r="321" spans="1:8" x14ac:dyDescent="0.2">
      <c r="A321" s="18">
        <v>44074</v>
      </c>
      <c r="B321" s="4">
        <v>121.63573677092687</v>
      </c>
      <c r="E321" s="4">
        <f t="shared" si="19"/>
        <v>121.42740073075937</v>
      </c>
    </row>
    <row r="322" spans="1:8" x14ac:dyDescent="0.2">
      <c r="A322" s="18">
        <v>44104</v>
      </c>
      <c r="B322" s="4">
        <v>122.76596541307485</v>
      </c>
      <c r="E322" s="4">
        <f t="shared" si="19"/>
        <v>121.42740073075937</v>
      </c>
    </row>
    <row r="323" spans="1:8" x14ac:dyDescent="0.2">
      <c r="A323" s="18">
        <v>44135</v>
      </c>
      <c r="B323" s="4">
        <v>121.87659548308922</v>
      </c>
      <c r="E323" s="4">
        <f t="shared" si="19"/>
        <v>121.42740073075937</v>
      </c>
    </row>
    <row r="324" spans="1:8" x14ac:dyDescent="0.2">
      <c r="A324" s="18">
        <v>44165</v>
      </c>
      <c r="B324" s="4">
        <v>122.09006017806989</v>
      </c>
      <c r="E324" s="4">
        <f t="shared" si="19"/>
        <v>121.42740073075937</v>
      </c>
    </row>
    <row r="325" spans="1:8" x14ac:dyDescent="0.2">
      <c r="A325" s="18">
        <v>44196</v>
      </c>
      <c r="B325" s="4">
        <v>122.50072129840099</v>
      </c>
      <c r="E325" s="4">
        <f t="shared" si="19"/>
        <v>121.42740073075937</v>
      </c>
    </row>
    <row r="326" spans="1:8" x14ac:dyDescent="0.2">
      <c r="A326" s="18">
        <v>44227</v>
      </c>
      <c r="B326" s="4">
        <v>122.91927641968326</v>
      </c>
      <c r="E326" s="4">
        <f t="shared" ref="E326:E335" si="20">AVERAGE($B$326:$B$337)</f>
        <v>126.02373698805427</v>
      </c>
    </row>
    <row r="327" spans="1:8" x14ac:dyDescent="0.2">
      <c r="A327" s="18">
        <v>44255</v>
      </c>
      <c r="B327" s="4">
        <v>123.04146838508221</v>
      </c>
      <c r="E327" s="4">
        <f t="shared" si="20"/>
        <v>126.02373698805427</v>
      </c>
    </row>
    <row r="328" spans="1:8" x14ac:dyDescent="0.2">
      <c r="A328" s="18">
        <v>44286</v>
      </c>
      <c r="B328" s="4">
        <v>123.7050218034981</v>
      </c>
      <c r="E328" s="4">
        <f t="shared" si="20"/>
        <v>126.02373698805427</v>
      </c>
    </row>
    <row r="329" spans="1:8" x14ac:dyDescent="0.2">
      <c r="A329" s="18">
        <v>44316</v>
      </c>
      <c r="B329" s="4">
        <v>124.91360223259022</v>
      </c>
      <c r="E329" s="4">
        <f t="shared" si="20"/>
        <v>126.02373698805427</v>
      </c>
    </row>
    <row r="330" spans="1:8" x14ac:dyDescent="0.2">
      <c r="A330" s="18">
        <v>44347</v>
      </c>
      <c r="B330" s="4">
        <v>125.40132263482691</v>
      </c>
      <c r="E330" s="4">
        <f t="shared" si="20"/>
        <v>126.02373698805427</v>
      </c>
    </row>
    <row r="331" spans="1:8" x14ac:dyDescent="0.2">
      <c r="A331" s="18">
        <v>44377</v>
      </c>
      <c r="B331" s="4">
        <v>126.25010117216391</v>
      </c>
      <c r="E331" s="4">
        <f t="shared" si="20"/>
        <v>126.02373698805427</v>
      </c>
      <c r="F331" s="10" t="s">
        <v>50</v>
      </c>
      <c r="G331" t="s">
        <v>37</v>
      </c>
      <c r="H331" s="2">
        <f>(E331/E319-1)*100</f>
        <v>3.7852545880368016</v>
      </c>
    </row>
    <row r="332" spans="1:8" x14ac:dyDescent="0.2">
      <c r="A332" s="18">
        <v>44408</v>
      </c>
      <c r="B332" s="4">
        <v>127.241377530172</v>
      </c>
      <c r="E332" s="4">
        <f t="shared" si="20"/>
        <v>126.02373698805427</v>
      </c>
    </row>
    <row r="333" spans="1:8" x14ac:dyDescent="0.2">
      <c r="A333" s="18">
        <v>44439</v>
      </c>
      <c r="B333" s="4">
        <v>128.37065700985627</v>
      </c>
      <c r="E333" s="4">
        <f t="shared" si="20"/>
        <v>126.02373698805427</v>
      </c>
    </row>
    <row r="334" spans="1:8" x14ac:dyDescent="0.2">
      <c r="A334" s="18">
        <v>44469</v>
      </c>
      <c r="B334" s="4">
        <v>129.01981085317871</v>
      </c>
      <c r="E334" s="4">
        <f t="shared" si="20"/>
        <v>126.02373698805427</v>
      </c>
    </row>
    <row r="335" spans="1:8" x14ac:dyDescent="0.2">
      <c r="A335" s="18">
        <v>44500</v>
      </c>
      <c r="B335" s="4">
        <v>129.37473183949089</v>
      </c>
      <c r="E335" s="4">
        <f t="shared" si="20"/>
        <v>126.02373698805427</v>
      </c>
    </row>
    <row r="336" spans="1:8" x14ac:dyDescent="0.2">
      <c r="A336" s="18">
        <v>44530</v>
      </c>
    </row>
    <row r="337" spans="1:1" x14ac:dyDescent="0.2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2021-11-23T11:35:26Z</dcterms:modified>
</cp:coreProperties>
</file>