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021286DD-6D00-4132-AE71-B0E1806863AA}" xr6:coauthVersionLast="47" xr6:coauthVersionMax="47" xr10:uidLastSave="{00000000-0000-0000-0000-000000000000}"/>
  <bookViews>
    <workbookView xWindow="25974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7" i="3" l="1"/>
  <c r="E336" i="3"/>
  <c r="E335" i="3" l="1"/>
  <c r="E334" i="3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<sst xmlns="http://schemas.openxmlformats.org/spreadsheetml/2006/main" count="74" uniqueCount="54">
  <si>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</si>
  <si>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</si>
  <si>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</si>
  <si>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</si>
  <si>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</si>
  <si>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</si>
  <si>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</si>
  <si>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</si>
  <si>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</si>
  <si>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</si>
  <si>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</si>
  <si>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</si>
  <si>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</si>
  <si>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</si>
  <si>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</si>
  <si>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</si>
  <si>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</si>
  <si>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</si>
  <si>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</si>
  <si>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</si>
  <si>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</si>
  <si>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</si>
  <si>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</si>
  <si>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</si>
  <si>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</si>
  <si>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</si>
  <si>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</si>
  <si>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</si>
  <si>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</si>
  <si>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</si>
  <si>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</si>
  <si>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</si>
  <si>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</si>
  <si>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</si>
  <si>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</si>
  <si>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</si>
  <si>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</si>
  <si>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</si>
  <si>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</si>
  <si>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</si>
  <si>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</si>
  <si>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</si>
  <si>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</si>
  <si>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</si>
  <si>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</si>
  <si>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</si>
  <si>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</si>
  <si>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</si>
  <si>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</si>
  <si>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</si>
  <si>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</si>
  <si>
    <t>Prof. Rafi Melnick, Reichman University</t>
  </si>
  <si>
    <t>2021:3</t>
  </si>
  <si>
    <t>2021:4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</si>
</sst>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February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42511609125782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Data!$A$174:$A$339</c:f>
              <c:numCache>
                <c:formatCode>[$-409]mmm\-yy;@</c:formatCode>
                <c:ptCount val="16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</c:numCache>
            </c:numRef>
          </c:cat>
          <c:val>
            <c:numRef>
              <c:f>Data!$B$174:$B$339</c:f>
              <c:numCache>
                <c:formatCode>0.00</c:formatCode>
                <c:ptCount val="166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120.24866270301011</c:v>
                </c:pt>
                <c:pt idx="129">
                  <c:v>120.53549067906091</c:v>
                </c:pt>
                <c:pt idx="130">
                  <c:v>120.98508792638303</c:v>
                </c:pt>
                <c:pt idx="131">
                  <c:v>121.69548802859515</c:v>
                </c:pt>
                <c:pt idx="132">
                  <c:v>122.21401218578652</c:v>
                </c:pt>
                <c:pt idx="133">
                  <c:v>122.60751080089034</c:v>
                </c:pt>
                <c:pt idx="134">
                  <c:v>123.13445805116783</c:v>
                </c:pt>
                <c:pt idx="135">
                  <c:v>123.1828513261499</c:v>
                </c:pt>
                <c:pt idx="136">
                  <c:v>123.53181208962178</c:v>
                </c:pt>
                <c:pt idx="137">
                  <c:v>124.12948689634371</c:v>
                </c:pt>
                <c:pt idx="138">
                  <c:v>124.63896770342535</c:v>
                </c:pt>
                <c:pt idx="139">
                  <c:v>125.34872936715595</c:v>
                </c:pt>
                <c:pt idx="140">
                  <c:v>125.80113614576571</c:v>
                </c:pt>
                <c:pt idx="141">
                  <c:v>126.42775500470979</c:v>
                </c:pt>
                <c:pt idx="142">
                  <c:v>124.99710052427322</c:v>
                </c:pt>
                <c:pt idx="143">
                  <c:v>115.56969877841492</c:v>
                </c:pt>
                <c:pt idx="144">
                  <c:v>112.08923205695936</c:v>
                </c:pt>
                <c:pt idx="145">
                  <c:v>118.07825757597013</c:v>
                </c:pt>
                <c:pt idx="146">
                  <c:v>119.94339607080906</c:v>
                </c:pt>
                <c:pt idx="147">
                  <c:v>121.21525175075934</c:v>
                </c:pt>
                <c:pt idx="148">
                  <c:v>122.32619143964669</c:v>
                </c:pt>
                <c:pt idx="149">
                  <c:v>121.36248603803755</c:v>
                </c:pt>
                <c:pt idx="150">
                  <c:v>121.61956334399797</c:v>
                </c:pt>
                <c:pt idx="151">
                  <c:v>122.03110982867602</c:v>
                </c:pt>
                <c:pt idx="152">
                  <c:v>122.37746708727752</c:v>
                </c:pt>
                <c:pt idx="153">
                  <c:v>122.49889731002264</c:v>
                </c:pt>
                <c:pt idx="154">
                  <c:v>123.2148268727087</c:v>
                </c:pt>
                <c:pt idx="155">
                  <c:v>124.40260962778191</c:v>
                </c:pt>
                <c:pt idx="156">
                  <c:v>124.99028822543259</c:v>
                </c:pt>
                <c:pt idx="157">
                  <c:v>125.93892087971767</c:v>
                </c:pt>
                <c:pt idx="158">
                  <c:v>127.1340019437156</c:v>
                </c:pt>
                <c:pt idx="159">
                  <c:v>128.37560107235478</c:v>
                </c:pt>
                <c:pt idx="160">
                  <c:v>129.27500972303577</c:v>
                </c:pt>
                <c:pt idx="161">
                  <c:v>130.11675596521562</c:v>
                </c:pt>
                <c:pt idx="162">
                  <c:v>131.23916074526059</c:v>
                </c:pt>
                <c:pt idx="163">
                  <c:v>131.7340841176989</c:v>
                </c:pt>
                <c:pt idx="164">
                  <c:v>132.57747370709555</c:v>
                </c:pt>
                <c:pt idx="165">
                  <c:v>133.08953193467704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Data!$A$174:$A$339</c:f>
              <c:numCache>
                <c:formatCode>[$-409]mmm\-yy;@</c:formatCode>
                <c:ptCount val="16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</c:numCache>
            </c:numRef>
          </c:cat>
          <c:val>
            <c:numRef>
              <c:f>Data!$D$174:$D$339</c:f>
              <c:numCache>
                <c:formatCode>General</c:formatCode>
                <c:ptCount val="166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124.99710052427322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92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 </a:t>
            </a:r>
            <a:r>
              <a:rPr lang="en-US" sz="1400" b="0" i="0" baseline="0">
                <a:effectLst/>
              </a:rPr>
              <a:t>Last data point Febreary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Data!$A$2:$A$339</c:f>
              <c:numCache>
                <c:formatCode>[$-409]mmm\-yy;@</c:formatCode>
                <c:ptCount val="33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</c:numCache>
            </c:numRef>
          </c:cat>
          <c:val>
            <c:numRef>
              <c:f>Data!$B$2:$B$339</c:f>
              <c:numCache>
                <c:formatCode>0.00</c:formatCode>
                <c:ptCount val="338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120.24866270301011</c:v>
                </c:pt>
                <c:pt idx="301">
                  <c:v>120.53549067906091</c:v>
                </c:pt>
                <c:pt idx="302">
                  <c:v>120.98508792638303</c:v>
                </c:pt>
                <c:pt idx="303">
                  <c:v>121.69548802859515</c:v>
                </c:pt>
                <c:pt idx="304">
                  <c:v>122.21401218578652</c:v>
                </c:pt>
                <c:pt idx="305">
                  <c:v>122.60751080089034</c:v>
                </c:pt>
                <c:pt idx="306">
                  <c:v>123.13445805116783</c:v>
                </c:pt>
                <c:pt idx="307">
                  <c:v>123.1828513261499</c:v>
                </c:pt>
                <c:pt idx="308">
                  <c:v>123.53181208962178</c:v>
                </c:pt>
                <c:pt idx="309">
                  <c:v>124.12948689634371</c:v>
                </c:pt>
                <c:pt idx="310">
                  <c:v>124.63896770342535</c:v>
                </c:pt>
                <c:pt idx="311">
                  <c:v>125.34872936715595</c:v>
                </c:pt>
                <c:pt idx="312">
                  <c:v>125.80113614576571</c:v>
                </c:pt>
                <c:pt idx="313">
                  <c:v>126.42775500470979</c:v>
                </c:pt>
                <c:pt idx="314">
                  <c:v>124.99710052427322</c:v>
                </c:pt>
                <c:pt idx="315">
                  <c:v>115.56969877841492</c:v>
                </c:pt>
                <c:pt idx="316">
                  <c:v>112.08923205695936</c:v>
                </c:pt>
                <c:pt idx="317">
                  <c:v>118.07825757597013</c:v>
                </c:pt>
                <c:pt idx="318">
                  <c:v>119.94339607080906</c:v>
                </c:pt>
                <c:pt idx="319">
                  <c:v>121.21525175075934</c:v>
                </c:pt>
                <c:pt idx="320">
                  <c:v>122.32619143964669</c:v>
                </c:pt>
                <c:pt idx="321">
                  <c:v>121.36248603803755</c:v>
                </c:pt>
                <c:pt idx="322">
                  <c:v>121.61956334399797</c:v>
                </c:pt>
                <c:pt idx="323">
                  <c:v>122.03110982867602</c:v>
                </c:pt>
                <c:pt idx="324">
                  <c:v>122.37746708727752</c:v>
                </c:pt>
                <c:pt idx="325">
                  <c:v>122.49889731002264</c:v>
                </c:pt>
                <c:pt idx="326">
                  <c:v>123.2148268727087</c:v>
                </c:pt>
                <c:pt idx="327">
                  <c:v>124.40260962778191</c:v>
                </c:pt>
                <c:pt idx="328">
                  <c:v>124.99028822543259</c:v>
                </c:pt>
                <c:pt idx="329">
                  <c:v>125.93892087971767</c:v>
                </c:pt>
                <c:pt idx="330">
                  <c:v>127.1340019437156</c:v>
                </c:pt>
                <c:pt idx="331">
                  <c:v>128.37560107235478</c:v>
                </c:pt>
                <c:pt idx="332">
                  <c:v>129.27500972303577</c:v>
                </c:pt>
                <c:pt idx="333">
                  <c:v>130.11675596521562</c:v>
                </c:pt>
                <c:pt idx="334">
                  <c:v>131.23916074526059</c:v>
                </c:pt>
                <c:pt idx="335">
                  <c:v>131.7340841176989</c:v>
                </c:pt>
                <c:pt idx="336">
                  <c:v>132.57747370709555</c:v>
                </c:pt>
                <c:pt idx="337">
                  <c:v>133.08953193467704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Data!$A$2:$A$339</c:f>
              <c:numCache>
                <c:formatCode>[$-409]mmm\-yy;@</c:formatCode>
                <c:ptCount val="33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</c:numCache>
            </c:numRef>
          </c:cat>
          <c:val>
            <c:numRef>
              <c:f>Data!$D$2:$D$339</c:f>
              <c:numCache>
                <c:formatCode>0.0</c:formatCode>
                <c:ptCount val="338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124.99710052427322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92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0.43692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97" y="1127213"/>
          <a:ext cx="2593748" cy="289142"/>
        </a:xfrm>
        <a:prstGeom xmlns:a="http://schemas.openxmlformats.org/drawingml/2006/main" prst="wedgeRectCallout">
          <a:avLst>
            <a:gd name="adj1" fmla="val -68463"/>
            <a:gd name="adj2" fmla="val 9804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0.603</cdr:x>
      <cdr:y>0.68332</cdr:y>
    </cdr:from>
    <cdr:to>
      <cdr:x>0.91282</cdr:x>
      <cdr:y>0.74016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97060" y="4132116"/>
          <a:ext cx="2875756" cy="343718"/>
        </a:xfrm>
        <a:prstGeom xmlns:a="http://schemas.openxmlformats.org/drawingml/2006/main" prst="wedgeRectCallout">
          <a:avLst>
            <a:gd name="adj1" fmla="val -179392"/>
            <a:gd name="adj2" fmla="val -15049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0.45231</cdr:x>
      <cdr:y>0.2418</cdr:y>
    </cdr:from>
    <cdr:to>
      <cdr:x>0.70833</cdr:x>
      <cdr:y>0.28334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98352" y="1462193"/>
          <a:ext cx="2376383" cy="251197"/>
        </a:xfrm>
        <a:prstGeom xmlns:a="http://schemas.openxmlformats.org/drawingml/2006/main" prst="wedgeRectCallout">
          <a:avLst>
            <a:gd name="adj1" fmla="val 88311"/>
            <a:gd name="adj2" fmla="val 8960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0.25371</cdr:x>
      <cdr:y>0.34942</cdr:y>
    </cdr:from>
    <cdr:to>
      <cdr:x>0.56866</cdr:x>
      <cdr:y>0.40053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54910" y="2112984"/>
          <a:ext cx="2923373" cy="309068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0.67795</cdr:x>
      <cdr:y>0.56618</cdr:y>
    </cdr:from>
    <cdr:to>
      <cdr:x>0.98534</cdr:x>
      <cdr:y>0.60772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92747" y="3423757"/>
          <a:ext cx="2853202" cy="251197"/>
        </a:xfrm>
        <a:prstGeom xmlns:a="http://schemas.openxmlformats.org/drawingml/2006/main" prst="wedgeRectCallout">
          <a:avLst>
            <a:gd name="adj1" fmla="val -78918"/>
            <a:gd name="adj2" fmla="val -2243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0.56655</cdr:x>
      <cdr:y>0.74688</cdr:y>
    </cdr:from>
    <cdr:to>
      <cdr:x>0.86619</cdr:x>
      <cdr:y>0.7977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58685" y="4516453"/>
          <a:ext cx="2781266" cy="307315"/>
        </a:xfrm>
        <a:prstGeom xmlns:a="http://schemas.openxmlformats.org/drawingml/2006/main" prst="wedgeRectCallout">
          <a:avLst>
            <a:gd name="adj1" fmla="val -113570"/>
            <a:gd name="adj2" fmla="val -1352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0.0144</cdr:x>
      <cdr:y>0.37321</cdr:y>
    </cdr:from>
    <cdr:to>
      <cdr:x>0.22911</cdr:x>
      <cdr:y>0.40571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3632" y="2256821"/>
          <a:ext cx="1992944" cy="196532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0.26855</cdr:x>
      <cdr:y>0.77864</cdr:y>
    </cdr:from>
    <cdr:to>
      <cdr:x>0.55529</cdr:x>
      <cdr:y>0.81726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2722" y="4708525"/>
          <a:ext cx="2661527" cy="233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1.07735E-7</cdr:x>
      <cdr:y>0.6048</cdr:y>
    </cdr:from>
    <cdr:to>
      <cdr:x>0.20539</cdr:x>
      <cdr:y>0.63909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" y="3657296"/>
          <a:ext cx="1906438" cy="207338"/>
        </a:xfrm>
        <a:prstGeom xmlns:a="http://schemas.openxmlformats.org/drawingml/2006/main" prst="wedgeRectCallout">
          <a:avLst>
            <a:gd name="adj1" fmla="val 14857"/>
            <a:gd name="adj2" fmla="val 37349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0.57436</cdr:x>
      <cdr:y>0.20539</cdr:y>
    </cdr:from>
    <cdr:to>
      <cdr:x>0.84877</cdr:x>
      <cdr:y>0.24693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31223" y="1242017"/>
          <a:ext cx="2547080" cy="251198"/>
        </a:xfrm>
        <a:prstGeom xmlns:a="http://schemas.openxmlformats.org/drawingml/2006/main" prst="wedgeRectCallout">
          <a:avLst>
            <a:gd name="adj1" fmla="val 66816"/>
            <a:gd name="adj2" fmla="val 17269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3"/>
  <sheetViews>
    <sheetView topLeftCell="A24" workbookViewId="0">
      <selection activeCell="A43" sqref="A1:G43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44621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">
      <c r="A17" s="25">
        <v>2019</v>
      </c>
      <c r="B17" s="2">
        <v>114.49179240590286</v>
      </c>
      <c r="C17" s="2">
        <v>138.25462350077734</v>
      </c>
      <c r="D17" s="2">
        <v>131.28284507884743</v>
      </c>
      <c r="E17" s="2">
        <v>119.05918281944878</v>
      </c>
      <c r="F17" s="2">
        <v>122.68771314646591</v>
      </c>
      <c r="G17" s="2">
        <v>2.5517886579710547</v>
      </c>
    </row>
    <row r="18" spans="1:7" x14ac:dyDescent="0.2">
      <c r="A18" s="25">
        <v>2020</v>
      </c>
      <c r="B18" s="2">
        <v>116.8380036478196</v>
      </c>
      <c r="C18" s="2">
        <v>133.96860131978639</v>
      </c>
      <c r="D18" s="2">
        <v>135.70140522880757</v>
      </c>
      <c r="E18" s="2">
        <v>105.91248764517249</v>
      </c>
      <c r="F18" s="2">
        <v>120.95509821316833</v>
      </c>
      <c r="G18" s="2">
        <v>-1.4122155257952906</v>
      </c>
    </row>
    <row r="19" spans="1:7" x14ac:dyDescent="0.2">
      <c r="A19" s="27">
        <v>2021</v>
      </c>
      <c r="B19" s="29">
        <v>122.00298457967172</v>
      </c>
      <c r="C19" s="29">
        <v>159.73132991860257</v>
      </c>
      <c r="D19" s="29">
        <v>162.25738730068224</v>
      </c>
      <c r="E19" s="29">
        <v>113.55855647454783</v>
      </c>
      <c r="F19" s="29">
        <v>126.7748019641852</v>
      </c>
      <c r="G19" s="29">
        <v>4.8114580013488784</v>
      </c>
    </row>
    <row r="20" spans="1:7" ht="15.65" x14ac:dyDescent="0.25">
      <c r="A20" s="30"/>
      <c r="B20" s="31"/>
      <c r="C20" s="31"/>
      <c r="D20" s="32" t="s">
        <v>19</v>
      </c>
      <c r="E20" s="31"/>
      <c r="F20" s="31"/>
      <c r="G20" s="31"/>
    </row>
    <row r="21" spans="1:7" x14ac:dyDescent="0.2">
      <c r="A21" s="33" t="s">
        <v>46</v>
      </c>
      <c r="B21" s="2">
        <v>118.38832697728404</v>
      </c>
      <c r="C21" s="2">
        <v>136.35626777588143</v>
      </c>
      <c r="D21" s="2">
        <v>137.09694805893301</v>
      </c>
      <c r="E21" s="2">
        <v>2276.5538787666142</v>
      </c>
      <c r="F21" s="2">
        <v>121.16161308707171</v>
      </c>
      <c r="G21" s="2">
        <v>5.0999999999999996</v>
      </c>
    </row>
    <row r="22" spans="1:7" x14ac:dyDescent="0.2">
      <c r="A22" s="33" t="s">
        <v>47</v>
      </c>
      <c r="B22" s="2">
        <v>119.48267285690599</v>
      </c>
      <c r="C22" s="2">
        <v>140.09270378817135</v>
      </c>
      <c r="D22" s="2">
        <v>144.5789123737942</v>
      </c>
      <c r="E22" s="2">
        <v>2140.5654271974931</v>
      </c>
      <c r="F22" s="2">
        <v>121.67105307023721</v>
      </c>
      <c r="G22" s="2">
        <v>0.42046318977231323</v>
      </c>
    </row>
    <row r="23" spans="1:7" x14ac:dyDescent="0.2">
      <c r="A23" s="33" t="s">
        <v>48</v>
      </c>
      <c r="B23" s="2">
        <v>118.85259492621454</v>
      </c>
      <c r="C23" s="2">
        <v>147.9387777807446</v>
      </c>
      <c r="D23" s="2">
        <v>151.66594612487299</v>
      </c>
      <c r="E23" s="2">
        <v>2187.8368089534738</v>
      </c>
      <c r="F23" s="2">
        <v>122.69706375666962</v>
      </c>
      <c r="G23" s="2">
        <v>0.84326605264124499</v>
      </c>
    </row>
    <row r="24" spans="1:7" x14ac:dyDescent="0.2">
      <c r="A24" s="33" t="s">
        <v>49</v>
      </c>
      <c r="B24" s="2">
        <v>120.77599071464103</v>
      </c>
      <c r="C24" s="2">
        <v>157.84943149292604</v>
      </c>
      <c r="D24" s="2">
        <v>157.86492903882402</v>
      </c>
      <c r="E24" s="2">
        <v>2360.9525319185486</v>
      </c>
      <c r="F24" s="2">
        <v>125.11060624431074</v>
      </c>
      <c r="G24" s="2">
        <v>1.9670743648989131</v>
      </c>
    </row>
    <row r="25" spans="1:7" x14ac:dyDescent="0.2">
      <c r="A25" s="33" t="s">
        <v>52</v>
      </c>
      <c r="B25" s="2">
        <v>123.59476040457635</v>
      </c>
      <c r="C25" s="2">
        <v>164.31884473595653</v>
      </c>
      <c r="D25" s="2">
        <v>167.71272914777839</v>
      </c>
      <c r="E25" s="2">
        <v>2476.4879528325582</v>
      </c>
      <c r="F25" s="2">
        <v>128.26153757970204</v>
      </c>
      <c r="G25" s="2">
        <v>2.5185165590503766</v>
      </c>
    </row>
    <row r="26" spans="1:7" x14ac:dyDescent="0.2">
      <c r="A26" s="38" t="s">
        <v>53</v>
      </c>
      <c r="B26" s="29">
        <v>124.78859227325485</v>
      </c>
      <c r="C26" s="29">
        <v>168.8182656647831</v>
      </c>
      <c r="D26" s="29">
        <v>171.78594489125359</v>
      </c>
      <c r="E26" s="29">
        <v>2555.2633108050081</v>
      </c>
      <c r="F26" s="29">
        <v>131.03000027605839</v>
      </c>
      <c r="G26" s="29">
        <v>2.1584511994767075</v>
      </c>
    </row>
    <row r="27" spans="1:7" ht="15.65" x14ac:dyDescent="0.25">
      <c r="A27" s="31"/>
      <c r="B27" s="31"/>
      <c r="C27" s="31"/>
      <c r="D27" s="32" t="s">
        <v>20</v>
      </c>
      <c r="E27" s="31"/>
      <c r="F27" s="31"/>
      <c r="G27" s="31"/>
    </row>
    <row r="28" spans="1:7" x14ac:dyDescent="0.2">
      <c r="A28" s="34">
        <v>44197</v>
      </c>
      <c r="B28" s="2">
        <v>117.79141104294479</v>
      </c>
      <c r="C28" s="2">
        <v>144</v>
      </c>
      <c r="D28" s="2">
        <v>148.89859669947091</v>
      </c>
      <c r="E28" s="35">
        <v>2090.062233942655</v>
      </c>
      <c r="F28" s="2">
        <v>122.37746708727755</v>
      </c>
      <c r="G28" s="2">
        <v>0.3</v>
      </c>
    </row>
    <row r="29" spans="1:7" x14ac:dyDescent="0.2">
      <c r="A29" s="34">
        <v>44228</v>
      </c>
      <c r="B29" s="2">
        <v>117.39346708671863</v>
      </c>
      <c r="C29" s="2">
        <v>146.87327686814692</v>
      </c>
      <c r="D29" s="2">
        <v>149.44437074444087</v>
      </c>
      <c r="E29" s="35">
        <v>2188.041467659174</v>
      </c>
      <c r="F29" s="2">
        <v>122.49889731002266</v>
      </c>
      <c r="G29" s="2">
        <v>9.9225965069615896E-2</v>
      </c>
    </row>
    <row r="30" spans="1:7" x14ac:dyDescent="0.2">
      <c r="A30" s="34">
        <v>44256</v>
      </c>
      <c r="B30" s="2">
        <v>121.37290664898026</v>
      </c>
      <c r="C30" s="2">
        <v>152.8248027505982</v>
      </c>
      <c r="D30" s="2">
        <v>156.65487093070715</v>
      </c>
      <c r="E30" s="35">
        <v>2285.4067252585915</v>
      </c>
      <c r="F30" s="2">
        <v>123.21482687270873</v>
      </c>
      <c r="G30" s="2">
        <v>0.58443755691464094</v>
      </c>
    </row>
    <row r="31" spans="1:7" x14ac:dyDescent="0.2">
      <c r="A31" s="34">
        <v>44287</v>
      </c>
      <c r="B31" s="2">
        <v>120.37804675841485</v>
      </c>
      <c r="C31" s="2">
        <v>157.00290732223058</v>
      </c>
      <c r="D31" s="2">
        <v>153.65602507483084</v>
      </c>
      <c r="E31" s="35">
        <v>2336.8205142710799</v>
      </c>
      <c r="F31" s="2">
        <v>124.40260962778194</v>
      </c>
      <c r="G31" s="2">
        <v>0.96399336445140982</v>
      </c>
    </row>
    <row r="32" spans="1:7" x14ac:dyDescent="0.2">
      <c r="A32" s="34">
        <v>44317</v>
      </c>
      <c r="B32" s="2">
        <v>118.88575692256673</v>
      </c>
      <c r="C32" s="2">
        <v>153.89471846479051</v>
      </c>
      <c r="D32" s="2">
        <v>156.58698473954342</v>
      </c>
      <c r="E32" s="35">
        <v>2341.9007686359118</v>
      </c>
      <c r="F32" s="2">
        <v>124.99028822543261</v>
      </c>
      <c r="G32" s="2">
        <v>0.47240053838824014</v>
      </c>
    </row>
    <row r="33" spans="1:7" x14ac:dyDescent="0.2">
      <c r="A33" s="34">
        <v>44348</v>
      </c>
      <c r="B33" s="2">
        <v>123.06416846294148</v>
      </c>
      <c r="C33" s="2">
        <v>162.65066869175703</v>
      </c>
      <c r="D33" s="2">
        <v>163.35177730209776</v>
      </c>
      <c r="E33" s="35">
        <v>2404.1363128486537</v>
      </c>
      <c r="F33" s="2">
        <v>125.9389208797177</v>
      </c>
      <c r="G33" s="2">
        <v>0.75896509061099682</v>
      </c>
    </row>
    <row r="34" spans="1:7" x14ac:dyDescent="0.2">
      <c r="A34" s="34">
        <v>44378</v>
      </c>
      <c r="B34" s="2">
        <v>124.95440225501575</v>
      </c>
      <c r="C34" s="2">
        <v>158.83835872950854</v>
      </c>
      <c r="D34" s="2">
        <v>161.76291287573466</v>
      </c>
      <c r="E34" s="35">
        <v>2463.3406034702193</v>
      </c>
      <c r="F34" s="2">
        <v>127.13400194371562</v>
      </c>
      <c r="G34" s="2">
        <v>0.94893703681908637</v>
      </c>
    </row>
    <row r="35" spans="1:7" x14ac:dyDescent="0.2">
      <c r="A35" s="34">
        <v>44409</v>
      </c>
      <c r="B35" s="2">
        <v>121.96982258331953</v>
      </c>
      <c r="C35" s="2">
        <v>166.21352343593668</v>
      </c>
      <c r="D35" s="2">
        <v>168.54924202745858</v>
      </c>
      <c r="E35" s="35">
        <v>2490.2865649928849</v>
      </c>
      <c r="F35" s="2">
        <v>128.37560107235478</v>
      </c>
      <c r="G35" s="2">
        <v>0.97660665884555797</v>
      </c>
    </row>
    <row r="36" spans="1:7" x14ac:dyDescent="0.2">
      <c r="A36" s="34">
        <v>44440</v>
      </c>
      <c r="B36" s="2">
        <v>123.8600563753938</v>
      </c>
      <c r="C36" s="2">
        <v>167.90465204242437</v>
      </c>
      <c r="D36" s="2">
        <v>172.82603254014191</v>
      </c>
      <c r="E36" s="35">
        <v>2475.8366900345704</v>
      </c>
      <c r="F36" s="2">
        <v>129.27500972303579</v>
      </c>
      <c r="G36" s="2">
        <v>0.70060715834474596</v>
      </c>
    </row>
    <row r="37" spans="1:7" x14ac:dyDescent="0.2">
      <c r="A37" s="34">
        <v>44470</v>
      </c>
      <c r="B37" s="2">
        <v>125.65080417841155</v>
      </c>
      <c r="C37" s="2">
        <v>168.79382580519768</v>
      </c>
      <c r="D37" s="2">
        <v>170.61930921059758</v>
      </c>
      <c r="E37" s="35">
        <v>2532.8326231984461</v>
      </c>
      <c r="F37" s="2">
        <v>130.11675596521565</v>
      </c>
      <c r="G37" s="2">
        <v>0.65112835340972453</v>
      </c>
    </row>
    <row r="38" spans="1:7" x14ac:dyDescent="0.2">
      <c r="A38" s="34">
        <v>44501</v>
      </c>
      <c r="B38" s="2">
        <v>120.77599071464103</v>
      </c>
      <c r="C38" s="2">
        <v>172.04457240486303</v>
      </c>
      <c r="D38" s="2">
        <v>173.01327536466914</v>
      </c>
      <c r="E38" s="35">
        <v>2561.9498330244119</v>
      </c>
      <c r="F38" s="2">
        <v>131.23916074526062</v>
      </c>
      <c r="G38" s="2">
        <v>0.86261355942891527</v>
      </c>
    </row>
    <row r="39" spans="1:7" x14ac:dyDescent="0.2">
      <c r="A39" s="34">
        <v>44531</v>
      </c>
      <c r="B39" s="2">
        <v>127.93898192671197</v>
      </c>
      <c r="C39" s="2">
        <v>165.61639878428863</v>
      </c>
      <c r="D39" s="2">
        <v>171.72525009849403</v>
      </c>
      <c r="E39" s="35">
        <v>2571.0074761921665</v>
      </c>
      <c r="F39" s="2">
        <v>131.7340841176989</v>
      </c>
      <c r="G39" s="2">
        <v>0.37711561825584106</v>
      </c>
    </row>
    <row r="40" spans="1:7" x14ac:dyDescent="0.2">
      <c r="A40" s="34">
        <v>44562</v>
      </c>
      <c r="B40" s="2">
        <v>128.83435582822088</v>
      </c>
      <c r="C40" s="2">
        <v>167.06274123905334</v>
      </c>
      <c r="D40" s="2">
        <v>183.71250347491059</v>
      </c>
      <c r="E40" s="35"/>
      <c r="F40" s="2">
        <v>132.57747370709555</v>
      </c>
      <c r="G40" s="2">
        <v>0.64022124194003105</v>
      </c>
    </row>
    <row r="41" spans="1:7" x14ac:dyDescent="0.2">
      <c r="A41" s="36">
        <v>44593</v>
      </c>
      <c r="B41" s="29"/>
      <c r="C41" s="29"/>
      <c r="D41" s="29">
        <v>179.23519042968104</v>
      </c>
      <c r="E41" s="37"/>
      <c r="F41" s="29">
        <v>133.08953193467704</v>
      </c>
      <c r="G41" s="29">
        <v>0.38623320633850433</v>
      </c>
    </row>
    <row r="42" spans="1:7" x14ac:dyDescent="0.2">
      <c r="A42" t="s">
        <v>21</v>
      </c>
    </row>
    <row r="43" spans="1:7" x14ac:dyDescent="0.2">
      <c r="A43" s="19" t="s">
        <v>51</v>
      </c>
      <c r="B43" s="19"/>
      <c r="C43" s="19"/>
      <c r="D43" s="19"/>
      <c r="E43" s="19"/>
      <c r="F43" s="19"/>
      <c r="G43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5"/>
  <sheetViews>
    <sheetView topLeftCell="A316" workbookViewId="0">
      <selection activeCell="B2" sqref="B2:B339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39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39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39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39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39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39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39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39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39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39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39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39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39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39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39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39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39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39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39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39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39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39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39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39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39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39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39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39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39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39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39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39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39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39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39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39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39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39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39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39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39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39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39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39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39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39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39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39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39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39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39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39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39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39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39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39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39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39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39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39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39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39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39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39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39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39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39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39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39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39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39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39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39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39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39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39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39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39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39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39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39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39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39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39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39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39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39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39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39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39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39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39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39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39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39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39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39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39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39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39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39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39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39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39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39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39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39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39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39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39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39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39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39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39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39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39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39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39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39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39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39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39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39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39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39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39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39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39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39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39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39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39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39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39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39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39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39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39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39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39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39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39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39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39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39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39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39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39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39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39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39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39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39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39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39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39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39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39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39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39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39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39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39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39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39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39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39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39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40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39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39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39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39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39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39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39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39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39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39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39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39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39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39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39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39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39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39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39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39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39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39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39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39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39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39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39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39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39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39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39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39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39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39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39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39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39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39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39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39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39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39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39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39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39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39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39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39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39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39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39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39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41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39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39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39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39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39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39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39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39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39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39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39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39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">
      <c r="A236" s="18">
        <v>41486</v>
      </c>
      <c r="B236" s="39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39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39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39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39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39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39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39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39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39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39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39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">
      <c r="A248" s="18">
        <v>41851</v>
      </c>
      <c r="B248" s="39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39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39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39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39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39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39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39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39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39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39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39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">
      <c r="A260" s="18">
        <v>42216</v>
      </c>
      <c r="B260" s="39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39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39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39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39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39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39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39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39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39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39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39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">
      <c r="A272" s="18">
        <v>42582</v>
      </c>
      <c r="B272" s="39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39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39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39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39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39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39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39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39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39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39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39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">
      <c r="A284" s="18">
        <v>42947</v>
      </c>
      <c r="B284" s="39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39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39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39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39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39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39">
        <v>118.79270083230602</v>
      </c>
      <c r="E290" s="4">
        <f>AVERAGE($B$290:$B$301)</f>
        <v>119.63488375190785</v>
      </c>
    </row>
    <row r="291" spans="1:8" x14ac:dyDescent="0.2">
      <c r="A291" s="18">
        <v>43159</v>
      </c>
      <c r="B291" s="39">
        <v>119.05055954905583</v>
      </c>
      <c r="E291" s="4">
        <f t="shared" ref="E291:E301" si="17">AVERAGE($B$290:$B$301)</f>
        <v>119.63488375190785</v>
      </c>
    </row>
    <row r="292" spans="1:8" x14ac:dyDescent="0.2">
      <c r="A292" s="18">
        <v>43190</v>
      </c>
      <c r="B292" s="39">
        <v>119.66720187230115</v>
      </c>
      <c r="E292" s="4">
        <f t="shared" si="17"/>
        <v>119.63488375190785</v>
      </c>
    </row>
    <row r="293" spans="1:8" x14ac:dyDescent="0.2">
      <c r="A293" s="18">
        <v>43220</v>
      </c>
      <c r="B293" s="39">
        <v>119.73664020851331</v>
      </c>
      <c r="E293" s="4">
        <f t="shared" si="17"/>
        <v>119.63488375190785</v>
      </c>
    </row>
    <row r="294" spans="1:8" x14ac:dyDescent="0.2">
      <c r="A294" s="18">
        <v>43251</v>
      </c>
      <c r="B294" s="39">
        <v>119.80409295851486</v>
      </c>
      <c r="E294" s="4">
        <f t="shared" si="17"/>
        <v>119.63488375190785</v>
      </c>
    </row>
    <row r="295" spans="1:8" x14ac:dyDescent="0.2">
      <c r="A295" s="18">
        <v>43281</v>
      </c>
      <c r="B295" s="39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">
      <c r="A296" s="18">
        <v>43312</v>
      </c>
      <c r="B296" s="39">
        <v>119.67413659276093</v>
      </c>
      <c r="E296" s="4">
        <f t="shared" si="17"/>
        <v>119.63488375190785</v>
      </c>
    </row>
    <row r="297" spans="1:8" x14ac:dyDescent="0.2">
      <c r="A297" s="18">
        <v>43343</v>
      </c>
      <c r="B297" s="39">
        <v>119.87974455047505</v>
      </c>
      <c r="E297" s="4">
        <f t="shared" si="17"/>
        <v>119.63488375190785</v>
      </c>
    </row>
    <row r="298" spans="1:8" x14ac:dyDescent="0.2">
      <c r="A298" s="18">
        <v>43373</v>
      </c>
      <c r="B298" s="39">
        <v>119.73674732615444</v>
      </c>
      <c r="E298" s="4">
        <f t="shared" si="17"/>
        <v>119.63488375190785</v>
      </c>
    </row>
    <row r="299" spans="1:8" x14ac:dyDescent="0.2">
      <c r="A299" s="18">
        <v>43404</v>
      </c>
      <c r="B299" s="39">
        <v>119.80725046738252</v>
      </c>
      <c r="E299" s="4">
        <f t="shared" si="17"/>
        <v>119.63488375190785</v>
      </c>
    </row>
    <row r="300" spans="1:8" x14ac:dyDescent="0.2">
      <c r="A300" s="18">
        <v>43434</v>
      </c>
      <c r="B300" s="39">
        <v>119.76023359011072</v>
      </c>
      <c r="E300" s="4">
        <f t="shared" si="17"/>
        <v>119.63488375190785</v>
      </c>
    </row>
    <row r="301" spans="1:8" x14ac:dyDescent="0.2">
      <c r="A301" s="18">
        <v>43465</v>
      </c>
      <c r="B301" s="39">
        <v>120.18094390151495</v>
      </c>
      <c r="E301" s="4">
        <f t="shared" si="17"/>
        <v>119.63488375190785</v>
      </c>
    </row>
    <row r="302" spans="1:8" x14ac:dyDescent="0.2">
      <c r="A302" s="18">
        <v>43496</v>
      </c>
      <c r="B302" s="39">
        <v>120.24866270301011</v>
      </c>
      <c r="E302" s="4">
        <f t="shared" ref="E302:E313" si="18">AVERAGE($B$302:$B$313)</f>
        <v>122.6877131464659</v>
      </c>
    </row>
    <row r="303" spans="1:8" x14ac:dyDescent="0.2">
      <c r="A303" s="18">
        <v>43524</v>
      </c>
      <c r="B303" s="39">
        <v>120.53549067906091</v>
      </c>
      <c r="E303" s="4">
        <f t="shared" si="18"/>
        <v>122.6877131464659</v>
      </c>
    </row>
    <row r="304" spans="1:8" x14ac:dyDescent="0.2">
      <c r="A304" s="18">
        <v>43555</v>
      </c>
      <c r="B304" s="39">
        <v>120.98508792638303</v>
      </c>
      <c r="E304" s="4">
        <f t="shared" si="18"/>
        <v>122.6877131464659</v>
      </c>
    </row>
    <row r="305" spans="1:8" x14ac:dyDescent="0.2">
      <c r="A305" s="18">
        <v>43585</v>
      </c>
      <c r="B305" s="39">
        <v>121.69548802859515</v>
      </c>
      <c r="E305" s="4">
        <f t="shared" si="18"/>
        <v>122.6877131464659</v>
      </c>
    </row>
    <row r="306" spans="1:8" x14ac:dyDescent="0.2">
      <c r="A306" s="18">
        <v>43616</v>
      </c>
      <c r="B306" s="39">
        <v>122.21401218578652</v>
      </c>
      <c r="E306" s="4">
        <f t="shared" si="18"/>
        <v>122.6877131464659</v>
      </c>
    </row>
    <row r="307" spans="1:8" x14ac:dyDescent="0.2">
      <c r="A307" s="18">
        <v>43646</v>
      </c>
      <c r="B307" s="39">
        <v>122.60751080089034</v>
      </c>
      <c r="E307" s="4">
        <f t="shared" si="18"/>
        <v>122.6877131464659</v>
      </c>
      <c r="F307" s="10" t="s">
        <v>44</v>
      </c>
      <c r="G307" t="s">
        <v>37</v>
      </c>
      <c r="H307" s="2">
        <f>(E307/E295-1)*100</f>
        <v>2.5517886579710547</v>
      </c>
    </row>
    <row r="308" spans="1:8" x14ac:dyDescent="0.2">
      <c r="A308" s="18">
        <v>43677</v>
      </c>
      <c r="B308" s="39">
        <v>123.13445805116783</v>
      </c>
      <c r="E308" s="4">
        <f t="shared" si="18"/>
        <v>122.6877131464659</v>
      </c>
    </row>
    <row r="309" spans="1:8" x14ac:dyDescent="0.2">
      <c r="A309" s="18">
        <v>43708</v>
      </c>
      <c r="B309" s="39">
        <v>123.1828513261499</v>
      </c>
      <c r="E309" s="4">
        <f t="shared" si="18"/>
        <v>122.6877131464659</v>
      </c>
    </row>
    <row r="310" spans="1:8" x14ac:dyDescent="0.2">
      <c r="A310" s="18">
        <v>43738</v>
      </c>
      <c r="B310" s="39">
        <v>123.53181208962178</v>
      </c>
      <c r="E310" s="4">
        <f t="shared" si="18"/>
        <v>122.6877131464659</v>
      </c>
    </row>
    <row r="311" spans="1:8" x14ac:dyDescent="0.2">
      <c r="A311" s="18">
        <v>43769</v>
      </c>
      <c r="B311" s="39">
        <v>124.12948689634371</v>
      </c>
      <c r="E311" s="4">
        <f t="shared" si="18"/>
        <v>122.6877131464659</v>
      </c>
    </row>
    <row r="312" spans="1:8" x14ac:dyDescent="0.2">
      <c r="A312" s="18">
        <v>43799</v>
      </c>
      <c r="B312" s="39">
        <v>124.63896770342535</v>
      </c>
      <c r="E312" s="4">
        <f t="shared" si="18"/>
        <v>122.6877131464659</v>
      </c>
    </row>
    <row r="313" spans="1:8" x14ac:dyDescent="0.2">
      <c r="A313" s="18">
        <v>43830</v>
      </c>
      <c r="B313" s="39">
        <v>125.34872936715595</v>
      </c>
      <c r="E313" s="4">
        <f t="shared" si="18"/>
        <v>122.6877131464659</v>
      </c>
    </row>
    <row r="314" spans="1:8" x14ac:dyDescent="0.2">
      <c r="A314" s="18">
        <v>43861</v>
      </c>
      <c r="B314" s="39">
        <v>125.80113614576571</v>
      </c>
      <c r="E314" s="4">
        <f>AVERAGE($B$314:$B$325)</f>
        <v>120.95509821316831</v>
      </c>
    </row>
    <row r="315" spans="1:8" x14ac:dyDescent="0.2">
      <c r="A315" s="18">
        <v>43890</v>
      </c>
      <c r="B315" s="39">
        <v>126.42775500470979</v>
      </c>
      <c r="E315" s="4">
        <f t="shared" ref="E315:E325" si="19">AVERAGE($B$314:$B$325)</f>
        <v>120.95509821316831</v>
      </c>
    </row>
    <row r="316" spans="1:8" x14ac:dyDescent="0.2">
      <c r="A316" s="18">
        <v>43921</v>
      </c>
      <c r="B316" s="39">
        <v>124.99710052427322</v>
      </c>
      <c r="D316" s="3">
        <f>B316</f>
        <v>124.99710052427322</v>
      </c>
      <c r="E316" s="4">
        <f t="shared" si="19"/>
        <v>120.95509821316831</v>
      </c>
    </row>
    <row r="317" spans="1:8" x14ac:dyDescent="0.2">
      <c r="A317" s="18">
        <v>43951</v>
      </c>
      <c r="B317" s="39">
        <v>115.56969877841492</v>
      </c>
      <c r="E317" s="4">
        <f t="shared" si="19"/>
        <v>120.95509821316831</v>
      </c>
    </row>
    <row r="318" spans="1:8" x14ac:dyDescent="0.2">
      <c r="A318" s="18">
        <v>43982</v>
      </c>
      <c r="B318" s="39">
        <v>112.08923205695936</v>
      </c>
      <c r="E318" s="4">
        <f t="shared" si="19"/>
        <v>120.95509821316831</v>
      </c>
    </row>
    <row r="319" spans="1:8" x14ac:dyDescent="0.2">
      <c r="A319" s="18">
        <v>44012</v>
      </c>
      <c r="B319" s="39">
        <v>118.07825757597013</v>
      </c>
      <c r="E319" s="4">
        <f t="shared" si="19"/>
        <v>120.95509821316831</v>
      </c>
      <c r="F319" s="10" t="s">
        <v>45</v>
      </c>
      <c r="G319" t="s">
        <v>37</v>
      </c>
      <c r="H319" s="2">
        <f>(E319/E307-1)*100</f>
        <v>-1.4122155257952906</v>
      </c>
    </row>
    <row r="320" spans="1:8" x14ac:dyDescent="0.2">
      <c r="A320" s="18">
        <v>44043</v>
      </c>
      <c r="B320" s="39">
        <v>119.94339607080906</v>
      </c>
      <c r="E320" s="4">
        <f t="shared" si="19"/>
        <v>120.95509821316831</v>
      </c>
    </row>
    <row r="321" spans="1:8" x14ac:dyDescent="0.2">
      <c r="A321" s="18">
        <v>44074</v>
      </c>
      <c r="B321" s="39">
        <v>121.21525175075934</v>
      </c>
      <c r="E321" s="4">
        <f t="shared" si="19"/>
        <v>120.95509821316831</v>
      </c>
    </row>
    <row r="322" spans="1:8" x14ac:dyDescent="0.2">
      <c r="A322" s="18">
        <v>44104</v>
      </c>
      <c r="B322" s="39">
        <v>122.32619143964669</v>
      </c>
      <c r="E322" s="4">
        <f t="shared" si="19"/>
        <v>120.95509821316831</v>
      </c>
    </row>
    <row r="323" spans="1:8" x14ac:dyDescent="0.2">
      <c r="A323" s="18">
        <v>44135</v>
      </c>
      <c r="B323" s="39">
        <v>121.36248603803755</v>
      </c>
      <c r="E323" s="4">
        <f t="shared" si="19"/>
        <v>120.95509821316831</v>
      </c>
    </row>
    <row r="324" spans="1:8" x14ac:dyDescent="0.2">
      <c r="A324" s="18">
        <v>44165</v>
      </c>
      <c r="B324" s="39">
        <v>121.61956334399797</v>
      </c>
      <c r="E324" s="4">
        <f t="shared" si="19"/>
        <v>120.95509821316831</v>
      </c>
    </row>
    <row r="325" spans="1:8" x14ac:dyDescent="0.2">
      <c r="A325" s="18">
        <v>44196</v>
      </c>
      <c r="B325" s="39">
        <v>122.03110982867602</v>
      </c>
      <c r="E325" s="4">
        <f t="shared" si="19"/>
        <v>120.95509821316831</v>
      </c>
    </row>
    <row r="326" spans="1:8" x14ac:dyDescent="0.2">
      <c r="A326" s="18">
        <v>44227</v>
      </c>
      <c r="B326" s="39">
        <v>122.37746708727752</v>
      </c>
      <c r="E326" s="4">
        <f t="shared" ref="E326:E337" si="20">AVERAGE($B$326:$B$337)</f>
        <v>126.77480196418519</v>
      </c>
    </row>
    <row r="327" spans="1:8" x14ac:dyDescent="0.2">
      <c r="A327" s="18">
        <v>44255</v>
      </c>
      <c r="B327" s="39">
        <v>122.49889731002264</v>
      </c>
      <c r="E327" s="4">
        <f t="shared" si="20"/>
        <v>126.77480196418519</v>
      </c>
    </row>
    <row r="328" spans="1:8" x14ac:dyDescent="0.2">
      <c r="A328" s="18">
        <v>44286</v>
      </c>
      <c r="B328" s="39">
        <v>123.2148268727087</v>
      </c>
      <c r="E328" s="4">
        <f t="shared" si="20"/>
        <v>126.77480196418519</v>
      </c>
    </row>
    <row r="329" spans="1:8" x14ac:dyDescent="0.2">
      <c r="A329" s="18">
        <v>44316</v>
      </c>
      <c r="B329" s="39">
        <v>124.40260962778191</v>
      </c>
      <c r="E329" s="4">
        <f t="shared" si="20"/>
        <v>126.77480196418519</v>
      </c>
    </row>
    <row r="330" spans="1:8" x14ac:dyDescent="0.2">
      <c r="A330" s="18">
        <v>44347</v>
      </c>
      <c r="B330" s="39">
        <v>124.99028822543259</v>
      </c>
      <c r="E330" s="4">
        <f t="shared" si="20"/>
        <v>126.77480196418519</v>
      </c>
    </row>
    <row r="331" spans="1:8" x14ac:dyDescent="0.2">
      <c r="A331" s="18">
        <v>44377</v>
      </c>
      <c r="B331" s="39">
        <v>125.93892087971767</v>
      </c>
      <c r="E331" s="4">
        <f t="shared" si="20"/>
        <v>126.77480196418519</v>
      </c>
      <c r="F331" s="10" t="s">
        <v>50</v>
      </c>
      <c r="G331" t="s">
        <v>37</v>
      </c>
      <c r="H331" s="2">
        <f>(E331/E319-1)*100</f>
        <v>4.8114580013488784</v>
      </c>
    </row>
    <row r="332" spans="1:8" x14ac:dyDescent="0.2">
      <c r="A332" s="18">
        <v>44408</v>
      </c>
      <c r="B332" s="39">
        <v>127.1340019437156</v>
      </c>
      <c r="E332" s="4">
        <f t="shared" si="20"/>
        <v>126.77480196418519</v>
      </c>
    </row>
    <row r="333" spans="1:8" x14ac:dyDescent="0.2">
      <c r="A333" s="18">
        <v>44439</v>
      </c>
      <c r="B333" s="39">
        <v>128.37560107235478</v>
      </c>
      <c r="E333" s="4">
        <f t="shared" si="20"/>
        <v>126.77480196418519</v>
      </c>
    </row>
    <row r="334" spans="1:8" x14ac:dyDescent="0.2">
      <c r="A334" s="18">
        <v>44469</v>
      </c>
      <c r="B334" s="39">
        <v>129.27500972303577</v>
      </c>
      <c r="E334" s="4">
        <f t="shared" si="20"/>
        <v>126.77480196418519</v>
      </c>
    </row>
    <row r="335" spans="1:8" x14ac:dyDescent="0.2">
      <c r="A335" s="18">
        <v>44500</v>
      </c>
      <c r="B335" s="39">
        <v>130.11675596521562</v>
      </c>
      <c r="E335" s="4">
        <f t="shared" si="20"/>
        <v>126.77480196418519</v>
      </c>
    </row>
    <row r="336" spans="1:8" x14ac:dyDescent="0.2">
      <c r="A336" s="18">
        <v>44530</v>
      </c>
      <c r="B336" s="39">
        <v>131.23916074526059</v>
      </c>
      <c r="E336" s="4">
        <f t="shared" si="20"/>
        <v>126.77480196418519</v>
      </c>
    </row>
    <row r="337" spans="1:5" x14ac:dyDescent="0.2">
      <c r="A337" s="18">
        <v>44561</v>
      </c>
      <c r="B337" s="39">
        <v>131.7340841176989</v>
      </c>
      <c r="E337" s="4">
        <f t="shared" si="20"/>
        <v>126.77480196418519</v>
      </c>
    </row>
    <row r="338" spans="1:5" x14ac:dyDescent="0.2">
      <c r="A338" s="18">
        <v>44592</v>
      </c>
      <c r="B338" s="39">
        <v>132.57747370709555</v>
      </c>
    </row>
    <row r="339" spans="1:5" x14ac:dyDescent="0.2">
      <c r="A339" s="18">
        <v>44620</v>
      </c>
      <c r="B339" s="39">
        <v>133.08953193467704</v>
      </c>
    </row>
    <row r="340" spans="1:5" x14ac:dyDescent="0.2">
      <c r="A340" s="18">
        <v>44651</v>
      </c>
    </row>
    <row r="341" spans="1:5" x14ac:dyDescent="0.2">
      <c r="A341" s="18">
        <v>44681</v>
      </c>
    </row>
    <row r="342" spans="1:5" x14ac:dyDescent="0.2">
      <c r="A342" s="18">
        <v>44712</v>
      </c>
    </row>
    <row r="343" spans="1:5" x14ac:dyDescent="0.2">
      <c r="A343" s="18">
        <v>44742</v>
      </c>
    </row>
    <row r="344" spans="1:5" x14ac:dyDescent="0.2">
      <c r="A344" s="18">
        <v>44773</v>
      </c>
    </row>
    <row r="345" spans="1:5" x14ac:dyDescent="0.2">
      <c r="A345" s="18">
        <v>44804</v>
      </c>
    </row>
    <row r="346" spans="1:5" x14ac:dyDescent="0.2">
      <c r="A346" s="18">
        <v>44834</v>
      </c>
    </row>
    <row r="347" spans="1:5" x14ac:dyDescent="0.2">
      <c r="A347" s="18">
        <v>44865</v>
      </c>
    </row>
    <row r="348" spans="1:5" x14ac:dyDescent="0.2">
      <c r="A348" s="18">
        <v>44895</v>
      </c>
    </row>
    <row r="349" spans="1:5" x14ac:dyDescent="0.2">
      <c r="A349" s="18">
        <v>44926</v>
      </c>
    </row>
    <row r="350" spans="1:5" x14ac:dyDescent="0.2">
      <c r="A350" s="18"/>
    </row>
    <row r="351" spans="1:5" x14ac:dyDescent="0.2">
      <c r="A351" s="18"/>
    </row>
    <row r="352" spans="1:5" x14ac:dyDescent="0.2">
      <c r="A352" s="18"/>
    </row>
    <row r="353" spans="1:1" x14ac:dyDescent="0.2">
      <c r="A353" s="18"/>
    </row>
    <row r="354" spans="1:1" x14ac:dyDescent="0.2">
      <c r="A354" s="18"/>
    </row>
    <row r="355" spans="1:1" x14ac:dyDescent="0.2">
      <c r="A355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2022-03-23T10:15:50Z</dcterms:modified>
</cp:coreProperties>
</file>