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41CF0E4F-81DE-4ABB-ACDE-94A89019A5AC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7" i="3" l="1"/>
  <c r="E336" i="3"/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<sst xmlns="http://schemas.openxmlformats.org/spreadsheetml/2006/main" count="74" uniqueCount="54">
  <si>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</si>
  <si>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</si>
  <si>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</si>
  <si>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</si>
  <si>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</si>
  <si>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</si>
  <si>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</si>
  <si>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</si>
  <si>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</si>
  <si>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</si>
  <si>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</si>
  <si>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</si>
  <si>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</si>
  <si>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</si>
  <si>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</si>
  <si>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</si>
  <si>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</si>
  <si>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</si>
  <si>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</si>
  <si>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</si>
  <si>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</si>
  <si>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</si>
  <si>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</si>
  <si>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</si>
  <si>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</si>
  <si>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</si>
  <si>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</si>
  <si>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</si>
  <si>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</si>
  <si>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</si>
  <si>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</si>
  <si>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</si>
  <si>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</si>
  <si>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</si>
  <si>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</si>
  <si>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</si>
  <si>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</si>
  <si>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</si>
  <si>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</si>
  <si>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</si>
  <si>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</si>
  <si>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</si>
  <si>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</si>
  <si>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</si>
  <si>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</si>
  <si>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</si>
  <si>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</si>
  <si>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</si>
  <si>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</si>
  <si>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</si>
  <si>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</si>
  <si>
    <t>Prof. Rafi Melnick, Reichman University</t>
  </si>
  <si>
    <t>2021:3</t>
  </si>
  <si>
    <t>2021:4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</si>
</sst>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March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42511609125782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Data!$A$174:$A$340</c:f>
              <c:numCache>
                <c:formatCode>[$-409]mmm\-yy;@</c:formatCode>
                <c:ptCount val="16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</c:numCache>
            </c:numRef>
          </c:cat>
          <c:val>
            <c:numRef>
              <c:f>Data!$B$174:$B$340</c:f>
              <c:numCache>
                <c:formatCode>0.00</c:formatCode>
                <c:ptCount val="167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120.24996201157241</c:v>
                </c:pt>
                <c:pt idx="129">
                  <c:v>120.5354247802005</c:v>
                </c:pt>
                <c:pt idx="130">
                  <c:v>120.97914120595728</c:v>
                </c:pt>
                <c:pt idx="131">
                  <c:v>121.68883485241619</c:v>
                </c:pt>
                <c:pt idx="132">
                  <c:v>122.20272515746922</c:v>
                </c:pt>
                <c:pt idx="133">
                  <c:v>122.5933788954364</c:v>
                </c:pt>
                <c:pt idx="134">
                  <c:v>123.11681219769113</c:v>
                </c:pt>
                <c:pt idx="135">
                  <c:v>123.16447298642595</c:v>
                </c:pt>
                <c:pt idx="136">
                  <c:v>123.53216782489127</c:v>
                </c:pt>
                <c:pt idx="137">
                  <c:v>124.14337498314573</c:v>
                </c:pt>
                <c:pt idx="138">
                  <c:v>124.68401755179784</c:v>
                </c:pt>
                <c:pt idx="139">
                  <c:v>125.4234719738549</c:v>
                </c:pt>
                <c:pt idx="140">
                  <c:v>125.92117988503013</c:v>
                </c:pt>
                <c:pt idx="141">
                  <c:v>126.5464930918647</c:v>
                </c:pt>
                <c:pt idx="142">
                  <c:v>125.09542813542416</c:v>
                </c:pt>
                <c:pt idx="143">
                  <c:v>115.56077323616016</c:v>
                </c:pt>
                <c:pt idx="144">
                  <c:v>112.05608959918756</c:v>
                </c:pt>
                <c:pt idx="145">
                  <c:v>117.98631378453217</c:v>
                </c:pt>
                <c:pt idx="146">
                  <c:v>119.85609853314168</c:v>
                </c:pt>
                <c:pt idx="147">
                  <c:v>121.13138201978258</c:v>
                </c:pt>
                <c:pt idx="148">
                  <c:v>122.28763831304295</c:v>
                </c:pt>
                <c:pt idx="149">
                  <c:v>121.28692680141032</c:v>
                </c:pt>
                <c:pt idx="150">
                  <c:v>121.52467414229766</c:v>
                </c:pt>
                <c:pt idx="151">
                  <c:v>121.92873965717025</c:v>
                </c:pt>
                <c:pt idx="152">
                  <c:v>122.28300476681152</c:v>
                </c:pt>
                <c:pt idx="153">
                  <c:v>122.32794483822416</c:v>
                </c:pt>
                <c:pt idx="154">
                  <c:v>122.96936384141979</c:v>
                </c:pt>
                <c:pt idx="155">
                  <c:v>124.10051042215085</c:v>
                </c:pt>
                <c:pt idx="156">
                  <c:v>124.61549126683545</c:v>
                </c:pt>
                <c:pt idx="157">
                  <c:v>125.49549763266926</c:v>
                </c:pt>
                <c:pt idx="158">
                  <c:v>126.59251267073979</c:v>
                </c:pt>
                <c:pt idx="159">
                  <c:v>127.82143725745996</c:v>
                </c:pt>
                <c:pt idx="160">
                  <c:v>128.69801237540034</c:v>
                </c:pt>
                <c:pt idx="161">
                  <c:v>129.54261182264577</c:v>
                </c:pt>
                <c:pt idx="162">
                  <c:v>130.71771716289615</c:v>
                </c:pt>
                <c:pt idx="163">
                  <c:v>131.25465853494137</c:v>
                </c:pt>
                <c:pt idx="164">
                  <c:v>132.22537450819601</c:v>
                </c:pt>
                <c:pt idx="165">
                  <c:v>133.20690308018439</c:v>
                </c:pt>
                <c:pt idx="166">
                  <c:v>133.80561472338425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Data!$A$174:$A$340</c:f>
              <c:numCache>
                <c:formatCode>[$-409]mmm\-yy;@</c:formatCode>
                <c:ptCount val="16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</c:numCache>
            </c:numRef>
          </c:cat>
          <c:val>
            <c:numRef>
              <c:f>Data!$D$174:$D$340</c:f>
              <c:numCache>
                <c:formatCode>General</c:formatCode>
                <c:ptCount val="167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125.09542813542416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92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 </a:t>
            </a:r>
            <a:r>
              <a:rPr lang="en-US" sz="1400" b="0" i="0" baseline="0">
                <a:effectLst/>
              </a:rPr>
              <a:t>Last data point March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Data!$A$2:$A$340</c:f>
              <c:numCache>
                <c:formatCode>[$-409]mmm\-yy;@</c:formatCode>
                <c:ptCount val="33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</c:numCache>
            </c:numRef>
          </c:cat>
          <c:val>
            <c:numRef>
              <c:f>Data!$B$2:$B$340</c:f>
              <c:numCache>
                <c:formatCode>0.00</c:formatCode>
                <c:ptCount val="339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120.24996201157241</c:v>
                </c:pt>
                <c:pt idx="301">
                  <c:v>120.5354247802005</c:v>
                </c:pt>
                <c:pt idx="302">
                  <c:v>120.97914120595728</c:v>
                </c:pt>
                <c:pt idx="303">
                  <c:v>121.68883485241619</c:v>
                </c:pt>
                <c:pt idx="304">
                  <c:v>122.20272515746922</c:v>
                </c:pt>
                <c:pt idx="305">
                  <c:v>122.5933788954364</c:v>
                </c:pt>
                <c:pt idx="306">
                  <c:v>123.11681219769113</c:v>
                </c:pt>
                <c:pt idx="307">
                  <c:v>123.16447298642595</c:v>
                </c:pt>
                <c:pt idx="308">
                  <c:v>123.53216782489127</c:v>
                </c:pt>
                <c:pt idx="309">
                  <c:v>124.14337498314573</c:v>
                </c:pt>
                <c:pt idx="310">
                  <c:v>124.68401755179784</c:v>
                </c:pt>
                <c:pt idx="311">
                  <c:v>125.4234719738549</c:v>
                </c:pt>
                <c:pt idx="312">
                  <c:v>125.92117988503013</c:v>
                </c:pt>
                <c:pt idx="313">
                  <c:v>126.5464930918647</c:v>
                </c:pt>
                <c:pt idx="314">
                  <c:v>125.09542813542416</c:v>
                </c:pt>
                <c:pt idx="315">
                  <c:v>115.56077323616016</c:v>
                </c:pt>
                <c:pt idx="316">
                  <c:v>112.05608959918756</c:v>
                </c:pt>
                <c:pt idx="317">
                  <c:v>117.98631378453217</c:v>
                </c:pt>
                <c:pt idx="318">
                  <c:v>119.85609853314168</c:v>
                </c:pt>
                <c:pt idx="319">
                  <c:v>121.13138201978258</c:v>
                </c:pt>
                <c:pt idx="320">
                  <c:v>122.28763831304295</c:v>
                </c:pt>
                <c:pt idx="321">
                  <c:v>121.28692680141032</c:v>
                </c:pt>
                <c:pt idx="322">
                  <c:v>121.52467414229766</c:v>
                </c:pt>
                <c:pt idx="323">
                  <c:v>121.92873965717025</c:v>
                </c:pt>
                <c:pt idx="324">
                  <c:v>122.28300476681152</c:v>
                </c:pt>
                <c:pt idx="325">
                  <c:v>122.32794483822416</c:v>
                </c:pt>
                <c:pt idx="326">
                  <c:v>122.96936384141979</c:v>
                </c:pt>
                <c:pt idx="327">
                  <c:v>124.10051042215085</c:v>
                </c:pt>
                <c:pt idx="328">
                  <c:v>124.61549126683545</c:v>
                </c:pt>
                <c:pt idx="329">
                  <c:v>125.49549763266926</c:v>
                </c:pt>
                <c:pt idx="330">
                  <c:v>126.59251267073979</c:v>
                </c:pt>
                <c:pt idx="331">
                  <c:v>127.82143725745996</c:v>
                </c:pt>
                <c:pt idx="332">
                  <c:v>128.69801237540034</c:v>
                </c:pt>
                <c:pt idx="333">
                  <c:v>129.54261182264577</c:v>
                </c:pt>
                <c:pt idx="334">
                  <c:v>130.71771716289615</c:v>
                </c:pt>
                <c:pt idx="335">
                  <c:v>131.25465853494137</c:v>
                </c:pt>
                <c:pt idx="336">
                  <c:v>132.22537450819601</c:v>
                </c:pt>
                <c:pt idx="337">
                  <c:v>133.20690308018439</c:v>
                </c:pt>
                <c:pt idx="338">
                  <c:v>133.80561472338425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Data!$A$2:$A$340</c:f>
              <c:numCache>
                <c:formatCode>[$-409]mmm\-yy;@</c:formatCode>
                <c:ptCount val="33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</c:numCache>
            </c:numRef>
          </c:cat>
          <c:val>
            <c:numRef>
              <c:f>Data!$D$2:$D$340</c:f>
              <c:numCache>
                <c:formatCode>0.0</c:formatCode>
                <c:ptCount val="339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125.09542813542416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92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97" y="1127213"/>
          <a:ext cx="2593748" cy="289142"/>
        </a:xfrm>
        <a:prstGeom xmlns:a="http://schemas.openxmlformats.org/drawingml/2006/main" prst="wedgeRectCallout">
          <a:avLst>
            <a:gd name="adj1" fmla="val -68463"/>
            <a:gd name="adj2" fmla="val 9804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97060" y="4132116"/>
          <a:ext cx="2875756" cy="343718"/>
        </a:xfrm>
        <a:prstGeom xmlns:a="http://schemas.openxmlformats.org/drawingml/2006/main" prst="wedgeRectCallout">
          <a:avLst>
            <a:gd name="adj1" fmla="val -179392"/>
            <a:gd name="adj2" fmla="val -1504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0.45231</cdr:x>
      <cdr:y>0.2418</cdr:y>
    </cdr:from>
    <cdr:to>
      <cdr:x>0.70833</cdr:x>
      <cdr:y>0.28334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98352" y="1462193"/>
          <a:ext cx="2376383" cy="251197"/>
        </a:xfrm>
        <a:prstGeom xmlns:a="http://schemas.openxmlformats.org/drawingml/2006/main" prst="wedgeRectCallout">
          <a:avLst>
            <a:gd name="adj1" fmla="val 88311"/>
            <a:gd name="adj2" fmla="val 8960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0.25371</cdr:x>
      <cdr:y>0.34942</cdr:y>
    </cdr:from>
    <cdr:to>
      <cdr:x>0.56866</cdr:x>
      <cdr:y>0.40053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54910" y="2112984"/>
          <a:ext cx="2923373" cy="309068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92747" y="3423757"/>
          <a:ext cx="2853202" cy="251197"/>
        </a:xfrm>
        <a:prstGeom xmlns:a="http://schemas.openxmlformats.org/drawingml/2006/main" prst="wedgeRectCallout">
          <a:avLst>
            <a:gd name="adj1" fmla="val -78918"/>
            <a:gd name="adj2" fmla="val -2243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0.56655</cdr:x>
      <cdr:y>0.74688</cdr:y>
    </cdr:from>
    <cdr:to>
      <cdr:x>0.86619</cdr:x>
      <cdr:y>0.7977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58685" y="4516453"/>
          <a:ext cx="2781266" cy="307315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3632" y="2256821"/>
          <a:ext cx="1992944" cy="196532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0.26855</cdr:x>
      <cdr:y>0.77864</cdr:y>
    </cdr:from>
    <cdr:to>
      <cdr:x>0.55529</cdr:x>
      <cdr:y>0.81726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2722" y="4708525"/>
          <a:ext cx="2661527" cy="233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1.07735E-7</cdr:x>
      <cdr:y>0.6048</cdr:y>
    </cdr:from>
    <cdr:to>
      <cdr:x>0.20539</cdr:x>
      <cdr:y>0.63909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" y="3657296"/>
          <a:ext cx="1906438" cy="207338"/>
        </a:xfrm>
        <a:prstGeom xmlns:a="http://schemas.openxmlformats.org/drawingml/2006/main" prst="wedgeRectCallout">
          <a:avLst>
            <a:gd name="adj1" fmla="val 14857"/>
            <a:gd name="adj2" fmla="val 37349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0.57436</cdr:x>
      <cdr:y>0.20539</cdr:y>
    </cdr:from>
    <cdr:to>
      <cdr:x>0.84877</cdr:x>
      <cdr:y>0.24693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31223" y="1242017"/>
          <a:ext cx="2547080" cy="251198"/>
        </a:xfrm>
        <a:prstGeom xmlns:a="http://schemas.openxmlformats.org/drawingml/2006/main" prst="wedgeRectCallout">
          <a:avLst>
            <a:gd name="adj1" fmla="val 66816"/>
            <a:gd name="adj2" fmla="val 17269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4"/>
  <sheetViews>
    <sheetView workbookViewId="0">
      <selection sqref="A1:G44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44652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5">
      <c r="A17" s="25">
        <v>2019</v>
      </c>
      <c r="B17" s="2">
        <v>114.49179240590286</v>
      </c>
      <c r="C17" s="2">
        <v>138.24392953632702</v>
      </c>
      <c r="D17" s="2">
        <v>131.28284507884743</v>
      </c>
      <c r="E17" s="2">
        <v>119.05918281944878</v>
      </c>
      <c r="F17" s="2">
        <v>122.69281536840492</v>
      </c>
      <c r="G17" s="2">
        <v>2.5560534859033313</v>
      </c>
    </row>
    <row r="18" spans="1:7" x14ac:dyDescent="0.25">
      <c r="A18" s="25">
        <v>2020</v>
      </c>
      <c r="B18" s="2">
        <v>116.84629414690764</v>
      </c>
      <c r="C18" s="2">
        <v>133.97509352206589</v>
      </c>
      <c r="D18" s="2">
        <v>135.70140522880757</v>
      </c>
      <c r="E18" s="2">
        <v>105.91248764517249</v>
      </c>
      <c r="F18" s="2">
        <v>120.93181143325373</v>
      </c>
      <c r="G18" s="2">
        <v>-1.4352950740134984</v>
      </c>
    </row>
    <row r="19" spans="1:7" x14ac:dyDescent="0.25">
      <c r="A19" s="27">
        <v>2021</v>
      </c>
      <c r="B19" s="29">
        <v>122.13563256508044</v>
      </c>
      <c r="C19" s="29">
        <v>159.70339704840308</v>
      </c>
      <c r="D19" s="29">
        <v>162.45567556137846</v>
      </c>
      <c r="E19" s="29">
        <v>113.66428106579029</v>
      </c>
      <c r="F19" s="29">
        <v>126.36823021601624</v>
      </c>
      <c r="G19" s="29">
        <v>4.4954414544291055</v>
      </c>
    </row>
    <row r="20" spans="1:7" ht="15.5" x14ac:dyDescent="0.35">
      <c r="A20" s="30"/>
      <c r="B20" s="31"/>
      <c r="C20" s="31"/>
      <c r="D20" s="32" t="s">
        <v>19</v>
      </c>
      <c r="E20" s="31"/>
      <c r="F20" s="31"/>
      <c r="G20" s="31"/>
    </row>
    <row r="21" spans="1:7" x14ac:dyDescent="0.25">
      <c r="A21" s="33" t="s">
        <v>46</v>
      </c>
      <c r="B21" s="2">
        <v>118.45465096998839</v>
      </c>
      <c r="C21" s="2">
        <v>136.40018436237983</v>
      </c>
      <c r="D21" s="2">
        <v>137.09694805893301</v>
      </c>
      <c r="E21" s="2">
        <v>2276.5538787666142</v>
      </c>
      <c r="F21" s="2">
        <v>121.09170628865576</v>
      </c>
      <c r="G21" s="2">
        <v>5.0999999999999996</v>
      </c>
    </row>
    <row r="22" spans="1:7" x14ac:dyDescent="0.25">
      <c r="A22" s="33" t="s">
        <v>47</v>
      </c>
      <c r="B22" s="2">
        <v>119.58215884596252</v>
      </c>
      <c r="C22" s="2">
        <v>140.08295997373057</v>
      </c>
      <c r="D22" s="2">
        <v>144.5789123737942</v>
      </c>
      <c r="E22" s="2">
        <v>2140.5654271974931</v>
      </c>
      <c r="F22" s="2">
        <v>121.58011353362608</v>
      </c>
      <c r="G22" s="2">
        <v>0.40333666106417976</v>
      </c>
    </row>
    <row r="23" spans="1:7" x14ac:dyDescent="0.25">
      <c r="A23" s="33" t="s">
        <v>48</v>
      </c>
      <c r="B23" s="2">
        <v>118.75310893715803</v>
      </c>
      <c r="C23" s="2">
        <v>147.86292517447075</v>
      </c>
      <c r="D23" s="2">
        <v>151.75424326615536</v>
      </c>
      <c r="E23" s="2">
        <v>2188.6979599541978</v>
      </c>
      <c r="F23" s="2">
        <v>122.52677114881851</v>
      </c>
      <c r="G23" s="2">
        <v>0.77862866523037422</v>
      </c>
    </row>
    <row r="24" spans="1:7" x14ac:dyDescent="0.25">
      <c r="A24" s="33" t="s">
        <v>49</v>
      </c>
      <c r="B24" s="2">
        <v>120.67650472558449</v>
      </c>
      <c r="C24" s="2">
        <v>157.85342742467122</v>
      </c>
      <c r="D24" s="2">
        <v>158.34870266956727</v>
      </c>
      <c r="E24" s="2">
        <v>2361.8449036310594</v>
      </c>
      <c r="F24" s="2">
        <v>124.73716644055186</v>
      </c>
      <c r="G24" s="2">
        <v>1.8040100714387108</v>
      </c>
    </row>
    <row r="25" spans="1:7" x14ac:dyDescent="0.25">
      <c r="A25" s="33" t="s">
        <v>52</v>
      </c>
      <c r="B25" s="2">
        <v>123.66108439728072</v>
      </c>
      <c r="C25" s="2">
        <v>163.99600322481365</v>
      </c>
      <c r="D25" s="2">
        <v>167.89186908049658</v>
      </c>
      <c r="E25" s="2">
        <v>2479.0546027395535</v>
      </c>
      <c r="F25" s="2">
        <v>127.70398743453337</v>
      </c>
      <c r="G25" s="2">
        <v>2.378457903639708</v>
      </c>
    </row>
    <row r="26" spans="1:7" x14ac:dyDescent="0.25">
      <c r="A26" s="38" t="s">
        <v>53</v>
      </c>
      <c r="B26" s="29">
        <v>125.45183220029847</v>
      </c>
      <c r="C26" s="29">
        <v>169.10123236965657</v>
      </c>
      <c r="D26" s="29">
        <v>171.82788722929456</v>
      </c>
      <c r="E26" s="29">
        <v>2559.8627543787443</v>
      </c>
      <c r="F26" s="29">
        <v>130.50499584016114</v>
      </c>
      <c r="G26" s="29">
        <v>2.1933601776245926</v>
      </c>
    </row>
    <row r="27" spans="1:7" ht="15.5" x14ac:dyDescent="0.35">
      <c r="A27" s="31"/>
      <c r="B27" s="31"/>
      <c r="C27" s="31"/>
      <c r="D27" s="32" t="s">
        <v>20</v>
      </c>
      <c r="E27" s="31"/>
      <c r="F27" s="31"/>
      <c r="G27" s="31"/>
    </row>
    <row r="28" spans="1:7" x14ac:dyDescent="0.25">
      <c r="A28" s="34">
        <v>44197</v>
      </c>
      <c r="B28" s="2">
        <v>118.08986901011443</v>
      </c>
      <c r="C28" s="2">
        <v>144</v>
      </c>
      <c r="D28" s="2">
        <v>148.89859669947091</v>
      </c>
      <c r="E28" s="35">
        <v>2090.8646345421221</v>
      </c>
      <c r="F28" s="2">
        <v>122.28300476681153</v>
      </c>
      <c r="G28" s="2">
        <v>0.3</v>
      </c>
    </row>
    <row r="29" spans="1:7" x14ac:dyDescent="0.25">
      <c r="A29" s="34">
        <v>44228</v>
      </c>
      <c r="B29" s="2">
        <v>116.49809318520974</v>
      </c>
      <c r="C29" s="2">
        <v>146.59340131885438</v>
      </c>
      <c r="D29" s="2">
        <v>149.44437074444087</v>
      </c>
      <c r="E29" s="35">
        <v>2188.9260155141005</v>
      </c>
      <c r="F29" s="2">
        <v>122.32794483822418</v>
      </c>
      <c r="G29" s="2">
        <v>3.6750872697610681E-2</v>
      </c>
    </row>
    <row r="30" spans="1:7" x14ac:dyDescent="0.25">
      <c r="A30" s="34">
        <v>44256</v>
      </c>
      <c r="B30" s="2">
        <v>121.67136461614989</v>
      </c>
      <c r="C30" s="2">
        <v>152.66196595115227</v>
      </c>
      <c r="D30" s="2">
        <v>156.91976235455428</v>
      </c>
      <c r="E30" s="35">
        <v>2286.3032298063713</v>
      </c>
      <c r="F30" s="2">
        <v>122.96936384141981</v>
      </c>
      <c r="G30" s="2">
        <v>0.52434380716841478</v>
      </c>
    </row>
    <row r="31" spans="1:7" x14ac:dyDescent="0.25">
      <c r="A31" s="34">
        <v>44287</v>
      </c>
      <c r="B31" s="2">
        <v>120.4775327474714</v>
      </c>
      <c r="C31" s="2">
        <v>157.06843327424366</v>
      </c>
      <c r="D31" s="2">
        <v>154.02799561512975</v>
      </c>
      <c r="E31" s="35">
        <v>2337.5723155227993</v>
      </c>
      <c r="F31" s="2">
        <v>124.10051042215086</v>
      </c>
      <c r="G31" s="2">
        <v>0.91986048020038513</v>
      </c>
    </row>
    <row r="32" spans="1:7" x14ac:dyDescent="0.25">
      <c r="A32" s="34">
        <v>44317</v>
      </c>
      <c r="B32" s="2">
        <v>118.58729895539713</v>
      </c>
      <c r="C32" s="2">
        <v>153.96624311459462</v>
      </c>
      <c r="D32" s="2">
        <v>156.97039448180095</v>
      </c>
      <c r="E32" s="35">
        <v>2342.6794631995672</v>
      </c>
      <c r="F32" s="2">
        <v>124.61549126683546</v>
      </c>
      <c r="G32" s="2">
        <v>0.41497077081535938</v>
      </c>
    </row>
    <row r="33" spans="1:7" x14ac:dyDescent="0.25">
      <c r="A33" s="34">
        <v>44348</v>
      </c>
      <c r="B33" s="2">
        <v>122.96468247388492</v>
      </c>
      <c r="C33" s="2">
        <v>162.52560588517545</v>
      </c>
      <c r="D33" s="2">
        <v>164.04771791177109</v>
      </c>
      <c r="E33" s="35">
        <v>2405.2829321708123</v>
      </c>
      <c r="F33" s="2">
        <v>125.49549763266927</v>
      </c>
      <c r="G33" s="2">
        <v>0.70617734351299255</v>
      </c>
    </row>
    <row r="34" spans="1:7" x14ac:dyDescent="0.25">
      <c r="A34" s="34">
        <v>44378</v>
      </c>
      <c r="B34" s="2">
        <v>124.95440225501575</v>
      </c>
      <c r="C34" s="2">
        <v>158.55941224165048</v>
      </c>
      <c r="D34" s="2">
        <v>162.04165900468459</v>
      </c>
      <c r="E34" s="35">
        <v>2465.1072062804865</v>
      </c>
      <c r="F34" s="2">
        <v>126.59251267073981</v>
      </c>
      <c r="G34" s="2">
        <v>0.87414692858667209</v>
      </c>
    </row>
    <row r="35" spans="1:7" x14ac:dyDescent="0.25">
      <c r="A35" s="34">
        <v>44409</v>
      </c>
      <c r="B35" s="2">
        <v>121.96982258331953</v>
      </c>
      <c r="C35" s="2">
        <v>165.86788767185215</v>
      </c>
      <c r="D35" s="2">
        <v>168.87988173605029</v>
      </c>
      <c r="E35" s="35">
        <v>2492.4675766436494</v>
      </c>
      <c r="F35" s="2">
        <v>127.82143725745998</v>
      </c>
      <c r="G35" s="2">
        <v>0.97077193650190186</v>
      </c>
    </row>
    <row r="36" spans="1:7" x14ac:dyDescent="0.25">
      <c r="A36" s="34">
        <v>44440</v>
      </c>
      <c r="B36" s="2">
        <v>124.05902835350689</v>
      </c>
      <c r="C36" s="2">
        <v>167.56070976093835</v>
      </c>
      <c r="D36" s="2">
        <v>172.75406650075482</v>
      </c>
      <c r="E36" s="35">
        <v>2479.5890252945246</v>
      </c>
      <c r="F36" s="2">
        <v>128.69801237540034</v>
      </c>
      <c r="G36" s="2">
        <v>0.68578099006566529</v>
      </c>
    </row>
    <row r="37" spans="1:7" x14ac:dyDescent="0.25">
      <c r="A37" s="34">
        <v>44470</v>
      </c>
      <c r="B37" s="2">
        <v>126.04874813463771</v>
      </c>
      <c r="C37" s="2">
        <v>168.64829598551145</v>
      </c>
      <c r="D37" s="2">
        <v>170.43088873146678</v>
      </c>
      <c r="E37" s="35">
        <v>2537.6839559834011</v>
      </c>
      <c r="F37" s="2">
        <v>129.5426118226458</v>
      </c>
      <c r="G37" s="2">
        <v>0.65626456202123595</v>
      </c>
    </row>
    <row r="38" spans="1:7" x14ac:dyDescent="0.25">
      <c r="A38" s="34">
        <v>44501</v>
      </c>
      <c r="B38" s="2">
        <v>121.27342065992373</v>
      </c>
      <c r="C38" s="2">
        <v>172.36073607441327</v>
      </c>
      <c r="D38" s="2">
        <v>173.37212717017024</v>
      </c>
      <c r="E38" s="35">
        <v>2566.264469507018</v>
      </c>
      <c r="F38" s="2">
        <v>130.71771716289618</v>
      </c>
      <c r="G38" s="2">
        <v>0.90711876479625531</v>
      </c>
    </row>
    <row r="39" spans="1:7" x14ac:dyDescent="0.25">
      <c r="A39" s="34">
        <v>44531</v>
      </c>
      <c r="B39" s="2">
        <v>129.03332780633394</v>
      </c>
      <c r="C39" s="2">
        <v>166.29466504904502</v>
      </c>
      <c r="D39" s="2">
        <v>171.68064578624666</v>
      </c>
      <c r="E39" s="35">
        <v>2575.6398376458133</v>
      </c>
      <c r="F39" s="2">
        <v>131.25465853494137</v>
      </c>
      <c r="G39" s="2">
        <v>0.41076403696376218</v>
      </c>
    </row>
    <row r="40" spans="1:7" x14ac:dyDescent="0.25">
      <c r="A40" s="34">
        <v>44562</v>
      </c>
      <c r="B40" s="2">
        <v>130.42613165312551</v>
      </c>
      <c r="C40" s="2">
        <v>169.42256014140651</v>
      </c>
      <c r="D40" s="2">
        <v>184.56310159559882</v>
      </c>
      <c r="E40" s="35">
        <v>2543.6770574116999</v>
      </c>
      <c r="F40" s="2">
        <v>132.22537450819601</v>
      </c>
      <c r="G40" s="2">
        <v>0.73956687258931453</v>
      </c>
    </row>
    <row r="41" spans="1:7" x14ac:dyDescent="0.25">
      <c r="A41" s="34">
        <v>44593</v>
      </c>
      <c r="B41" s="2">
        <v>131.91842148897365</v>
      </c>
      <c r="C41" s="2">
        <v>173.81521971103288</v>
      </c>
      <c r="D41" s="2">
        <v>180.02445055102609</v>
      </c>
      <c r="E41" s="35"/>
      <c r="F41" s="2">
        <v>133.20690308018442</v>
      </c>
      <c r="G41" s="2">
        <v>0.74231483604350057</v>
      </c>
    </row>
    <row r="42" spans="1:7" x14ac:dyDescent="0.25">
      <c r="A42" s="36">
        <v>44621</v>
      </c>
      <c r="B42" s="29"/>
      <c r="C42" s="29"/>
      <c r="D42" s="29">
        <v>178.07045793578703</v>
      </c>
      <c r="E42" s="37"/>
      <c r="F42" s="29">
        <v>133.80561472338428</v>
      </c>
      <c r="G42" s="29">
        <v>0.44945992238816235</v>
      </c>
    </row>
    <row r="43" spans="1:7" x14ac:dyDescent="0.25">
      <c r="A43" t="s">
        <v>21</v>
      </c>
    </row>
    <row r="44" spans="1:7" x14ac:dyDescent="0.25">
      <c r="A44" s="19" t="s">
        <v>51</v>
      </c>
      <c r="B44" s="19"/>
      <c r="C44" s="19"/>
      <c r="D44" s="19"/>
      <c r="E44" s="19"/>
      <c r="F44" s="19"/>
      <c r="G44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28" workbookViewId="0">
      <selection activeCell="D342" sqref="D342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39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39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39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39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39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39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39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39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39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39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39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39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39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39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39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39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39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39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39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39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39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39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39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39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39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39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39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39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39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39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39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39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39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39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39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39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39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39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39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39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39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39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39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39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39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39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39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39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39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39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39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39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39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39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39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39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39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39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39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39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39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39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39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39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39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39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39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39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39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39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39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39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39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39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39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39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39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39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39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39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39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39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39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39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39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39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39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39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39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39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39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39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39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39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39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39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39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39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39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39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39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39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39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39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39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39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39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39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39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39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39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39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39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39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39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39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39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39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39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39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39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39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39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39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39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39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39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39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39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39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39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39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39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39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39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39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39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39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39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39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39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39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39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39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39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39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39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39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39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39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39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39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39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39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39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39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39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39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39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39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39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39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39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39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39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39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39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39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40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39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39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39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39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39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39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39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39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39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39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39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39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39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39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39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39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39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39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39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39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39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39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39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39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39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39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39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39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39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39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39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39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39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39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39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39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39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39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39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39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39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39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39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39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39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39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39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39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39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39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39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39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1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39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39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39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39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39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39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39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39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39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39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39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39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39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39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39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39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39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39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39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39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39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39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39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39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39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39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39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39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39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39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39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39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39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39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39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39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39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39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39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39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39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39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39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39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39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39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39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39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39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39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39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39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39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39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39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39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39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39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39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39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39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39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39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39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39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39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39">
        <v>118.79270083230602</v>
      </c>
      <c r="E290" s="4">
        <f>AVERAGE($B$290:$B$301)</f>
        <v>119.63488375190785</v>
      </c>
    </row>
    <row r="291" spans="1:8" x14ac:dyDescent="0.25">
      <c r="A291" s="18">
        <v>43159</v>
      </c>
      <c r="B291" s="39">
        <v>119.05055954905583</v>
      </c>
      <c r="E291" s="4">
        <f t="shared" ref="E291:E301" si="17">AVERAGE($B$290:$B$301)</f>
        <v>119.63488375190785</v>
      </c>
    </row>
    <row r="292" spans="1:8" x14ac:dyDescent="0.25">
      <c r="A292" s="18">
        <v>43190</v>
      </c>
      <c r="B292" s="39">
        <v>119.66720187230115</v>
      </c>
      <c r="E292" s="4">
        <f t="shared" si="17"/>
        <v>119.63488375190785</v>
      </c>
    </row>
    <row r="293" spans="1:8" x14ac:dyDescent="0.25">
      <c r="A293" s="18">
        <v>43220</v>
      </c>
      <c r="B293" s="39">
        <v>119.73664020851331</v>
      </c>
      <c r="E293" s="4">
        <f t="shared" si="17"/>
        <v>119.63488375190785</v>
      </c>
    </row>
    <row r="294" spans="1:8" x14ac:dyDescent="0.25">
      <c r="A294" s="18">
        <v>43251</v>
      </c>
      <c r="B294" s="39">
        <v>119.80409295851486</v>
      </c>
      <c r="E294" s="4">
        <f t="shared" si="17"/>
        <v>119.63488375190785</v>
      </c>
    </row>
    <row r="295" spans="1:8" x14ac:dyDescent="0.25">
      <c r="A295" s="18">
        <v>43281</v>
      </c>
      <c r="B295" s="39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5">
      <c r="A296" s="18">
        <v>43312</v>
      </c>
      <c r="B296" s="39">
        <v>119.67413659276093</v>
      </c>
      <c r="E296" s="4">
        <f t="shared" si="17"/>
        <v>119.63488375190785</v>
      </c>
    </row>
    <row r="297" spans="1:8" x14ac:dyDescent="0.25">
      <c r="A297" s="18">
        <v>43343</v>
      </c>
      <c r="B297" s="39">
        <v>119.87974455047505</v>
      </c>
      <c r="E297" s="4">
        <f t="shared" si="17"/>
        <v>119.63488375190785</v>
      </c>
    </row>
    <row r="298" spans="1:8" x14ac:dyDescent="0.25">
      <c r="A298" s="18">
        <v>43373</v>
      </c>
      <c r="B298" s="39">
        <v>119.73674732615444</v>
      </c>
      <c r="E298" s="4">
        <f t="shared" si="17"/>
        <v>119.63488375190785</v>
      </c>
    </row>
    <row r="299" spans="1:8" x14ac:dyDescent="0.25">
      <c r="A299" s="18">
        <v>43404</v>
      </c>
      <c r="B299" s="39">
        <v>119.80725046738252</v>
      </c>
      <c r="E299" s="4">
        <f t="shared" si="17"/>
        <v>119.63488375190785</v>
      </c>
    </row>
    <row r="300" spans="1:8" x14ac:dyDescent="0.25">
      <c r="A300" s="18">
        <v>43434</v>
      </c>
      <c r="B300" s="39">
        <v>119.76023359011072</v>
      </c>
      <c r="E300" s="4">
        <f t="shared" si="17"/>
        <v>119.63488375190785</v>
      </c>
    </row>
    <row r="301" spans="1:8" x14ac:dyDescent="0.25">
      <c r="A301" s="18">
        <v>43465</v>
      </c>
      <c r="B301" s="39">
        <v>120.18094390151495</v>
      </c>
      <c r="E301" s="4">
        <f t="shared" si="17"/>
        <v>119.63488375190785</v>
      </c>
    </row>
    <row r="302" spans="1:8" x14ac:dyDescent="0.25">
      <c r="A302" s="18">
        <v>43496</v>
      </c>
      <c r="B302" s="39">
        <v>120.24996201157241</v>
      </c>
      <c r="E302" s="4">
        <f t="shared" ref="E302:E313" si="18">AVERAGE($B$302:$B$313)</f>
        <v>122.69281536840491</v>
      </c>
    </row>
    <row r="303" spans="1:8" x14ac:dyDescent="0.25">
      <c r="A303" s="18">
        <v>43524</v>
      </c>
      <c r="B303" s="39">
        <v>120.5354247802005</v>
      </c>
      <c r="E303" s="4">
        <f t="shared" si="18"/>
        <v>122.69281536840491</v>
      </c>
    </row>
    <row r="304" spans="1:8" x14ac:dyDescent="0.25">
      <c r="A304" s="18">
        <v>43555</v>
      </c>
      <c r="B304" s="39">
        <v>120.97914120595728</v>
      </c>
      <c r="E304" s="4">
        <f t="shared" si="18"/>
        <v>122.69281536840491</v>
      </c>
    </row>
    <row r="305" spans="1:8" x14ac:dyDescent="0.25">
      <c r="A305" s="18">
        <v>43585</v>
      </c>
      <c r="B305" s="39">
        <v>121.68883485241619</v>
      </c>
      <c r="E305" s="4">
        <f t="shared" si="18"/>
        <v>122.69281536840491</v>
      </c>
    </row>
    <row r="306" spans="1:8" x14ac:dyDescent="0.25">
      <c r="A306" s="18">
        <v>43616</v>
      </c>
      <c r="B306" s="39">
        <v>122.20272515746922</v>
      </c>
      <c r="E306" s="4">
        <f t="shared" si="18"/>
        <v>122.69281536840491</v>
      </c>
    </row>
    <row r="307" spans="1:8" x14ac:dyDescent="0.25">
      <c r="A307" s="18">
        <v>43646</v>
      </c>
      <c r="B307" s="39">
        <v>122.5933788954364</v>
      </c>
      <c r="E307" s="4">
        <f t="shared" si="18"/>
        <v>122.69281536840491</v>
      </c>
      <c r="F307" s="10" t="s">
        <v>44</v>
      </c>
      <c r="G307" t="s">
        <v>37</v>
      </c>
      <c r="H307" s="2">
        <f>(E307/E295-1)*100</f>
        <v>2.5560534859033535</v>
      </c>
    </row>
    <row r="308" spans="1:8" x14ac:dyDescent="0.25">
      <c r="A308" s="18">
        <v>43677</v>
      </c>
      <c r="B308" s="39">
        <v>123.11681219769113</v>
      </c>
      <c r="E308" s="4">
        <f t="shared" si="18"/>
        <v>122.69281536840491</v>
      </c>
    </row>
    <row r="309" spans="1:8" x14ac:dyDescent="0.25">
      <c r="A309" s="18">
        <v>43708</v>
      </c>
      <c r="B309" s="39">
        <v>123.16447298642595</v>
      </c>
      <c r="E309" s="4">
        <f t="shared" si="18"/>
        <v>122.69281536840491</v>
      </c>
    </row>
    <row r="310" spans="1:8" x14ac:dyDescent="0.25">
      <c r="A310" s="18">
        <v>43738</v>
      </c>
      <c r="B310" s="39">
        <v>123.53216782489127</v>
      </c>
      <c r="E310" s="4">
        <f t="shared" si="18"/>
        <v>122.69281536840491</v>
      </c>
    </row>
    <row r="311" spans="1:8" x14ac:dyDescent="0.25">
      <c r="A311" s="18">
        <v>43769</v>
      </c>
      <c r="B311" s="39">
        <v>124.14337498314573</v>
      </c>
      <c r="E311" s="4">
        <f t="shared" si="18"/>
        <v>122.69281536840491</v>
      </c>
    </row>
    <row r="312" spans="1:8" x14ac:dyDescent="0.25">
      <c r="A312" s="18">
        <v>43799</v>
      </c>
      <c r="B312" s="39">
        <v>124.68401755179784</v>
      </c>
      <c r="E312" s="4">
        <f t="shared" si="18"/>
        <v>122.69281536840491</v>
      </c>
    </row>
    <row r="313" spans="1:8" x14ac:dyDescent="0.25">
      <c r="A313" s="18">
        <v>43830</v>
      </c>
      <c r="B313" s="39">
        <v>125.4234719738549</v>
      </c>
      <c r="E313" s="4">
        <f t="shared" si="18"/>
        <v>122.69281536840491</v>
      </c>
    </row>
    <row r="314" spans="1:8" x14ac:dyDescent="0.25">
      <c r="A314" s="18">
        <v>43861</v>
      </c>
      <c r="B314" s="39">
        <v>125.92117988503013</v>
      </c>
      <c r="E314" s="4">
        <f>AVERAGE($B$314:$B$325)</f>
        <v>120.93181143325371</v>
      </c>
    </row>
    <row r="315" spans="1:8" x14ac:dyDescent="0.25">
      <c r="A315" s="18">
        <v>43890</v>
      </c>
      <c r="B315" s="39">
        <v>126.5464930918647</v>
      </c>
      <c r="E315" s="4">
        <f t="shared" ref="E315:E325" si="19">AVERAGE($B$314:$B$325)</f>
        <v>120.93181143325371</v>
      </c>
    </row>
    <row r="316" spans="1:8" x14ac:dyDescent="0.25">
      <c r="A316" s="18">
        <v>43921</v>
      </c>
      <c r="B316" s="39">
        <v>125.09542813542416</v>
      </c>
      <c r="D316" s="3">
        <f>B316</f>
        <v>125.09542813542416</v>
      </c>
      <c r="E316" s="4">
        <f t="shared" si="19"/>
        <v>120.93181143325371</v>
      </c>
    </row>
    <row r="317" spans="1:8" x14ac:dyDescent="0.25">
      <c r="A317" s="18">
        <v>43951</v>
      </c>
      <c r="B317" s="39">
        <v>115.56077323616016</v>
      </c>
      <c r="E317" s="4">
        <f t="shared" si="19"/>
        <v>120.93181143325371</v>
      </c>
    </row>
    <row r="318" spans="1:8" x14ac:dyDescent="0.25">
      <c r="A318" s="18">
        <v>43982</v>
      </c>
      <c r="B318" s="39">
        <v>112.05608959918756</v>
      </c>
      <c r="E318" s="4">
        <f t="shared" si="19"/>
        <v>120.93181143325371</v>
      </c>
    </row>
    <row r="319" spans="1:8" x14ac:dyDescent="0.25">
      <c r="A319" s="18">
        <v>44012</v>
      </c>
      <c r="B319" s="39">
        <v>117.98631378453217</v>
      </c>
      <c r="E319" s="4">
        <f t="shared" si="19"/>
        <v>120.93181143325371</v>
      </c>
      <c r="F319" s="10" t="s">
        <v>45</v>
      </c>
      <c r="G319" t="s">
        <v>37</v>
      </c>
      <c r="H319" s="2">
        <f>(E319/E307-1)*100</f>
        <v>-1.4352950740134984</v>
      </c>
    </row>
    <row r="320" spans="1:8" x14ac:dyDescent="0.25">
      <c r="A320" s="18">
        <v>44043</v>
      </c>
      <c r="B320" s="39">
        <v>119.85609853314168</v>
      </c>
      <c r="E320" s="4">
        <f t="shared" si="19"/>
        <v>120.93181143325371</v>
      </c>
    </row>
    <row r="321" spans="1:8" x14ac:dyDescent="0.25">
      <c r="A321" s="18">
        <v>44074</v>
      </c>
      <c r="B321" s="39">
        <v>121.13138201978258</v>
      </c>
      <c r="E321" s="4">
        <f t="shared" si="19"/>
        <v>120.93181143325371</v>
      </c>
    </row>
    <row r="322" spans="1:8" x14ac:dyDescent="0.25">
      <c r="A322" s="18">
        <v>44104</v>
      </c>
      <c r="B322" s="39">
        <v>122.28763831304295</v>
      </c>
      <c r="E322" s="4">
        <f t="shared" si="19"/>
        <v>120.93181143325371</v>
      </c>
    </row>
    <row r="323" spans="1:8" x14ac:dyDescent="0.25">
      <c r="A323" s="18">
        <v>44135</v>
      </c>
      <c r="B323" s="39">
        <v>121.28692680141032</v>
      </c>
      <c r="E323" s="4">
        <f t="shared" si="19"/>
        <v>120.93181143325371</v>
      </c>
    </row>
    <row r="324" spans="1:8" x14ac:dyDescent="0.25">
      <c r="A324" s="18">
        <v>44165</v>
      </c>
      <c r="B324" s="39">
        <v>121.52467414229766</v>
      </c>
      <c r="E324" s="4">
        <f t="shared" si="19"/>
        <v>120.93181143325371</v>
      </c>
    </row>
    <row r="325" spans="1:8" x14ac:dyDescent="0.25">
      <c r="A325" s="18">
        <v>44196</v>
      </c>
      <c r="B325" s="39">
        <v>121.92873965717025</v>
      </c>
      <c r="E325" s="4">
        <f t="shared" si="19"/>
        <v>120.93181143325371</v>
      </c>
    </row>
    <row r="326" spans="1:8" x14ac:dyDescent="0.25">
      <c r="A326" s="18">
        <v>44227</v>
      </c>
      <c r="B326" s="39">
        <v>122.28300476681152</v>
      </c>
      <c r="E326" s="4">
        <f t="shared" ref="E326:E337" si="20">AVERAGE($B$326:$B$337)</f>
        <v>126.36823021601622</v>
      </c>
    </row>
    <row r="327" spans="1:8" x14ac:dyDescent="0.25">
      <c r="A327" s="18">
        <v>44255</v>
      </c>
      <c r="B327" s="39">
        <v>122.32794483822416</v>
      </c>
      <c r="E327" s="4">
        <f t="shared" si="20"/>
        <v>126.36823021601622</v>
      </c>
    </row>
    <row r="328" spans="1:8" x14ac:dyDescent="0.25">
      <c r="A328" s="18">
        <v>44286</v>
      </c>
      <c r="B328" s="39">
        <v>122.96936384141979</v>
      </c>
      <c r="E328" s="4">
        <f t="shared" si="20"/>
        <v>126.36823021601622</v>
      </c>
    </row>
    <row r="329" spans="1:8" x14ac:dyDescent="0.25">
      <c r="A329" s="18">
        <v>44316</v>
      </c>
      <c r="B329" s="39">
        <v>124.10051042215085</v>
      </c>
      <c r="E329" s="4">
        <f t="shared" si="20"/>
        <v>126.36823021601622</v>
      </c>
    </row>
    <row r="330" spans="1:8" x14ac:dyDescent="0.25">
      <c r="A330" s="18">
        <v>44347</v>
      </c>
      <c r="B330" s="39">
        <v>124.61549126683545</v>
      </c>
      <c r="E330" s="4">
        <f t="shared" si="20"/>
        <v>126.36823021601622</v>
      </c>
    </row>
    <row r="331" spans="1:8" x14ac:dyDescent="0.25">
      <c r="A331" s="18">
        <v>44377</v>
      </c>
      <c r="B331" s="39">
        <v>125.49549763266926</v>
      </c>
      <c r="E331" s="4">
        <f t="shared" si="20"/>
        <v>126.36823021601622</v>
      </c>
      <c r="F331" s="10" t="s">
        <v>50</v>
      </c>
      <c r="G331" t="s">
        <v>37</v>
      </c>
      <c r="H331" s="2">
        <f>(E331/E319-1)*100</f>
        <v>4.4954414544290833</v>
      </c>
    </row>
    <row r="332" spans="1:8" x14ac:dyDescent="0.25">
      <c r="A332" s="18">
        <v>44408</v>
      </c>
      <c r="B332" s="39">
        <v>126.59251267073979</v>
      </c>
      <c r="E332" s="4">
        <f t="shared" si="20"/>
        <v>126.36823021601622</v>
      </c>
    </row>
    <row r="333" spans="1:8" x14ac:dyDescent="0.25">
      <c r="A333" s="18">
        <v>44439</v>
      </c>
      <c r="B333" s="39">
        <v>127.82143725745996</v>
      </c>
      <c r="E333" s="4">
        <f t="shared" si="20"/>
        <v>126.36823021601622</v>
      </c>
    </row>
    <row r="334" spans="1:8" x14ac:dyDescent="0.25">
      <c r="A334" s="18">
        <v>44469</v>
      </c>
      <c r="B334" s="39">
        <v>128.69801237540034</v>
      </c>
      <c r="E334" s="4">
        <f t="shared" si="20"/>
        <v>126.36823021601622</v>
      </c>
    </row>
    <row r="335" spans="1:8" x14ac:dyDescent="0.25">
      <c r="A335" s="18">
        <v>44500</v>
      </c>
      <c r="B335" s="39">
        <v>129.54261182264577</v>
      </c>
      <c r="E335" s="4">
        <f t="shared" si="20"/>
        <v>126.36823021601622</v>
      </c>
    </row>
    <row r="336" spans="1:8" x14ac:dyDescent="0.25">
      <c r="A336" s="18">
        <v>44530</v>
      </c>
      <c r="B336" s="39">
        <v>130.71771716289615</v>
      </c>
      <c r="E336" s="4">
        <f t="shared" si="20"/>
        <v>126.36823021601622</v>
      </c>
    </row>
    <row r="337" spans="1:5" x14ac:dyDescent="0.25">
      <c r="A337" s="18">
        <v>44561</v>
      </c>
      <c r="B337" s="39">
        <v>131.25465853494137</v>
      </c>
      <c r="E337" s="4">
        <f t="shared" si="20"/>
        <v>126.36823021601622</v>
      </c>
    </row>
    <row r="338" spans="1:5" x14ac:dyDescent="0.25">
      <c r="A338" s="18">
        <v>44592</v>
      </c>
      <c r="B338" s="39">
        <v>132.22537450819601</v>
      </c>
    </row>
    <row r="339" spans="1:5" x14ac:dyDescent="0.25">
      <c r="A339" s="18">
        <v>44620</v>
      </c>
      <c r="B339" s="39">
        <v>133.20690308018439</v>
      </c>
    </row>
    <row r="340" spans="1:5" x14ac:dyDescent="0.25">
      <c r="A340" s="18">
        <v>44651</v>
      </c>
      <c r="B340" s="39">
        <v>133.80561472338425</v>
      </c>
    </row>
    <row r="341" spans="1:5" x14ac:dyDescent="0.25">
      <c r="A341" s="18">
        <v>44681</v>
      </c>
    </row>
    <row r="342" spans="1:5" x14ac:dyDescent="0.25">
      <c r="A342" s="18">
        <v>44712</v>
      </c>
    </row>
    <row r="343" spans="1:5" x14ac:dyDescent="0.25">
      <c r="A343" s="18">
        <v>44742</v>
      </c>
    </row>
    <row r="344" spans="1:5" x14ac:dyDescent="0.25">
      <c r="A344" s="18">
        <v>44773</v>
      </c>
    </row>
    <row r="345" spans="1:5" x14ac:dyDescent="0.25">
      <c r="A345" s="18">
        <v>44804</v>
      </c>
    </row>
    <row r="346" spans="1:5" x14ac:dyDescent="0.25">
      <c r="A346" s="18">
        <v>44834</v>
      </c>
    </row>
    <row r="347" spans="1:5" x14ac:dyDescent="0.25">
      <c r="A347" s="18">
        <v>44865</v>
      </c>
    </row>
    <row r="348" spans="1:5" x14ac:dyDescent="0.25">
      <c r="A348" s="18">
        <v>44895</v>
      </c>
    </row>
    <row r="349" spans="1:5" x14ac:dyDescent="0.25">
      <c r="A349" s="18">
        <v>44926</v>
      </c>
    </row>
    <row r="350" spans="1:5" x14ac:dyDescent="0.25">
      <c r="A350" s="18"/>
    </row>
    <row r="351" spans="1:5" x14ac:dyDescent="0.25">
      <c r="A351" s="18"/>
    </row>
    <row r="352" spans="1:5" x14ac:dyDescent="0.25">
      <c r="A352" s="18"/>
    </row>
    <row r="353" spans="1:1" x14ac:dyDescent="0.25">
      <c r="A353" s="18"/>
    </row>
    <row r="354" spans="1:1" x14ac:dyDescent="0.25">
      <c r="A354" s="18"/>
    </row>
    <row r="355" spans="1:1" x14ac:dyDescent="0.25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2022-04-28T15:50:47Z</dcterms:modified>
</cp:coreProperties>
</file>