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udida\Dropbox\limor2017\בינתחומי\melnick\limor_melnick_index\data\2022\May\"/>
    </mc:Choice>
  </mc:AlternateContent>
  <xr:revisionPtr revIDLastSave="0" documentId="8_{C883787A-7C03-4781-9AF4-8408784CDDF6}" xr6:coauthVersionLast="47" xr6:coauthVersionMax="47" xr10:uidLastSave="{00000000-0000-0000-0000-000000000000}"/>
  <bookViews>
    <workbookView xWindow="-110" yWindow="-110" windowWidth="19420" windowHeight="10560" tabRatio="854" activeTab="2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6" i="3" l="1"/>
  <c r="E337" i="3"/>
  <c r="E336" i="3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<sst xmlns="http://schemas.openxmlformats.org/spreadsheetml/2006/main" count="73" uniqueCount="51">
  <si>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</si>
  <si>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</si>
  <si>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</si>
  <si>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</si>
  <si>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</si>
  <si>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</si>
  <si>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</si>
  <si>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</si>
  <si>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</si>
  <si>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</si>
  <si>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</si>
  <si>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</si>
  <si>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</si>
  <si>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</si>
  <si>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</si>
  <si>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</si>
  <si>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</si>
  <si>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</si>
  <si>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</si>
  <si>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</si>
  <si>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</si>
  <si>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</si>
  <si>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</si>
  <si>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</si>
  <si>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</si>
  <si>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</si>
  <si>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</si>
  <si>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</si>
  <si>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</si>
  <si>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</si>
  <si>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</si>
  <si>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</si>
  <si>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</si>
  <si>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</si>
  <si>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</si>
  <si>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</si>
  <si>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</si>
  <si>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</si>
  <si>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</si>
  <si>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</si>
  <si>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</si>
  <si>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</si>
  <si>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</si>
  <si>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2021:1</t>
  </si>
  <si>
    <t>2021:2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</si>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</sst>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8446886756780928E-2"/>
          <c:y val="0.1454909570169320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נתונים'!$A$174:$A$341</c:f>
              <c:numCache>
                <c:formatCode>mmm\-yy</c:formatCode>
                <c:ptCount val="16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</c:numCache>
            </c:numRef>
          </c:cat>
          <c:val>
            <c:numRef>
              <c:f>'מדד מלניק - נתונים'!$B$174:$B$341</c:f>
              <c:numCache>
                <c:formatCode>0.0</c:formatCode>
                <c:ptCount val="168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120.24685425987522</c:v>
                </c:pt>
                <c:pt idx="129">
                  <c:v>120.53118284756749</c:v>
                </c:pt>
                <c:pt idx="130">
                  <c:v>120.98418413195679</c:v>
                </c:pt>
                <c:pt idx="131">
                  <c:v>121.69892717944877</c:v>
                </c:pt>
                <c:pt idx="132">
                  <c:v>122.21264131968755</c:v>
                </c:pt>
                <c:pt idx="133">
                  <c:v>122.60513543687748</c:v>
                </c:pt>
                <c:pt idx="134">
                  <c:v>123.13126633025115</c:v>
                </c:pt>
                <c:pt idx="135">
                  <c:v>123.17954922534584</c:v>
                </c:pt>
                <c:pt idx="136">
                  <c:v>123.53081556274009</c:v>
                </c:pt>
                <c:pt idx="137">
                  <c:v>124.12988560890813</c:v>
                </c:pt>
                <c:pt idx="138">
                  <c:v>124.65288449209002</c:v>
                </c:pt>
                <c:pt idx="139">
                  <c:v>125.37239356741698</c:v>
                </c:pt>
                <c:pt idx="140">
                  <c:v>125.84535741441239</c:v>
                </c:pt>
                <c:pt idx="141">
                  <c:v>126.44692998722489</c:v>
                </c:pt>
                <c:pt idx="142">
                  <c:v>124.99427124296582</c:v>
                </c:pt>
                <c:pt idx="143">
                  <c:v>115.39175853569527</c:v>
                </c:pt>
                <c:pt idx="144">
                  <c:v>111.85493182579094</c:v>
                </c:pt>
                <c:pt idx="145">
                  <c:v>117.78845036073929</c:v>
                </c:pt>
                <c:pt idx="146">
                  <c:v>119.65144544368638</c:v>
                </c:pt>
                <c:pt idx="147">
                  <c:v>120.93292594267875</c:v>
                </c:pt>
                <c:pt idx="148">
                  <c:v>122.11361426029406</c:v>
                </c:pt>
                <c:pt idx="149">
                  <c:v>121.1320004181508</c:v>
                </c:pt>
                <c:pt idx="150">
                  <c:v>121.34682907296022</c:v>
                </c:pt>
                <c:pt idx="151">
                  <c:v>121.74346354653484</c:v>
                </c:pt>
                <c:pt idx="152">
                  <c:v>122.09105621549332</c:v>
                </c:pt>
                <c:pt idx="153">
                  <c:v>122.13027637761714</c:v>
                </c:pt>
                <c:pt idx="154">
                  <c:v>122.75899102100063</c:v>
                </c:pt>
                <c:pt idx="155">
                  <c:v>123.84635054801558</c:v>
                </c:pt>
                <c:pt idx="156">
                  <c:v>124.31891661705976</c:v>
                </c:pt>
                <c:pt idx="157">
                  <c:v>125.1641410129285</c:v>
                </c:pt>
                <c:pt idx="158">
                  <c:v>126.22470516776258</c:v>
                </c:pt>
                <c:pt idx="159">
                  <c:v>127.41447874878146</c:v>
                </c:pt>
                <c:pt idx="160">
                  <c:v>128.23450543020604</c:v>
                </c:pt>
                <c:pt idx="161">
                  <c:v>129.05815739961005</c:v>
                </c:pt>
                <c:pt idx="162">
                  <c:v>130.217997213925</c:v>
                </c:pt>
                <c:pt idx="163">
                  <c:v>130.73685938579425</c:v>
                </c:pt>
                <c:pt idx="164">
                  <c:v>131.68419595553593</c:v>
                </c:pt>
                <c:pt idx="165">
                  <c:v>132.65104132742832</c:v>
                </c:pt>
                <c:pt idx="166">
                  <c:v>133.24021350672783</c:v>
                </c:pt>
                <c:pt idx="167">
                  <c:v>133.65957123720088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נתונים'!$A$174:$A$341</c:f>
              <c:numCache>
                <c:formatCode>mmm\-yy</c:formatCode>
                <c:ptCount val="16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</c:numCache>
            </c:numRef>
          </c:cat>
          <c:val>
            <c:numRef>
              <c:f>'מדד מלניק - נתונים'!$D$174:$D$341</c:f>
              <c:numCache>
                <c:formatCode>General</c:formatCode>
                <c:ptCount val="168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124.99427124296582</c:v>
                </c:pt>
                <c:pt idx="162" formatCode="0.0">
                  <c:v>130.217997213925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אפריל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468479644E-2"/>
          <c:y val="0.147518127790632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נתונים'!$A$2:$A$341</c:f>
              <c:numCache>
                <c:formatCode>mmm\-yy</c:formatCode>
                <c:ptCount val="34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</c:numCache>
            </c:numRef>
          </c:cat>
          <c:val>
            <c:numRef>
              <c:f>'מדד מלניק - נתונים'!$B$2:$B$341</c:f>
              <c:numCache>
                <c:formatCode>0.0</c:formatCode>
                <c:ptCount val="340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120.24685425987522</c:v>
                </c:pt>
                <c:pt idx="301">
                  <c:v>120.53118284756749</c:v>
                </c:pt>
                <c:pt idx="302">
                  <c:v>120.98418413195679</c:v>
                </c:pt>
                <c:pt idx="303">
                  <c:v>121.69892717944877</c:v>
                </c:pt>
                <c:pt idx="304">
                  <c:v>122.21264131968755</c:v>
                </c:pt>
                <c:pt idx="305">
                  <c:v>122.60513543687748</c:v>
                </c:pt>
                <c:pt idx="306">
                  <c:v>123.13126633025115</c:v>
                </c:pt>
                <c:pt idx="307">
                  <c:v>123.17954922534584</c:v>
                </c:pt>
                <c:pt idx="308">
                  <c:v>123.53081556274009</c:v>
                </c:pt>
                <c:pt idx="309">
                  <c:v>124.12988560890813</c:v>
                </c:pt>
                <c:pt idx="310">
                  <c:v>124.65288449209002</c:v>
                </c:pt>
                <c:pt idx="311">
                  <c:v>125.37239356741698</c:v>
                </c:pt>
                <c:pt idx="312">
                  <c:v>125.84535741441239</c:v>
                </c:pt>
                <c:pt idx="313">
                  <c:v>126.44692998722489</c:v>
                </c:pt>
                <c:pt idx="314">
                  <c:v>124.99427124296582</c:v>
                </c:pt>
                <c:pt idx="315">
                  <c:v>115.39175853569527</c:v>
                </c:pt>
                <c:pt idx="316">
                  <c:v>111.85493182579094</c:v>
                </c:pt>
                <c:pt idx="317">
                  <c:v>117.78845036073929</c:v>
                </c:pt>
                <c:pt idx="318">
                  <c:v>119.65144544368638</c:v>
                </c:pt>
                <c:pt idx="319">
                  <c:v>120.93292594267875</c:v>
                </c:pt>
                <c:pt idx="320">
                  <c:v>122.11361426029406</c:v>
                </c:pt>
                <c:pt idx="321">
                  <c:v>121.1320004181508</c:v>
                </c:pt>
                <c:pt idx="322">
                  <c:v>121.34682907296022</c:v>
                </c:pt>
                <c:pt idx="323">
                  <c:v>121.74346354653484</c:v>
                </c:pt>
                <c:pt idx="324">
                  <c:v>122.09105621549332</c:v>
                </c:pt>
                <c:pt idx="325">
                  <c:v>122.13027637761714</c:v>
                </c:pt>
                <c:pt idx="326">
                  <c:v>122.75899102100063</c:v>
                </c:pt>
                <c:pt idx="327">
                  <c:v>123.84635054801558</c:v>
                </c:pt>
                <c:pt idx="328">
                  <c:v>124.31891661705976</c:v>
                </c:pt>
                <c:pt idx="329">
                  <c:v>125.1641410129285</c:v>
                </c:pt>
                <c:pt idx="330">
                  <c:v>126.22470516776258</c:v>
                </c:pt>
                <c:pt idx="331">
                  <c:v>127.41447874878146</c:v>
                </c:pt>
                <c:pt idx="332">
                  <c:v>128.23450543020604</c:v>
                </c:pt>
                <c:pt idx="333">
                  <c:v>129.05815739961005</c:v>
                </c:pt>
                <c:pt idx="334">
                  <c:v>130.217997213925</c:v>
                </c:pt>
                <c:pt idx="335">
                  <c:v>130.73685938579425</c:v>
                </c:pt>
                <c:pt idx="336">
                  <c:v>131.68419595553593</c:v>
                </c:pt>
                <c:pt idx="337">
                  <c:v>132.65104132742832</c:v>
                </c:pt>
                <c:pt idx="338">
                  <c:v>133.24021350672783</c:v>
                </c:pt>
                <c:pt idx="339">
                  <c:v>133.65957123720088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נתונים'!$A$2:$A$341</c:f>
              <c:numCache>
                <c:formatCode>mmm\-yy</c:formatCode>
                <c:ptCount val="34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</c:numCache>
            </c:numRef>
          </c:cat>
          <c:val>
            <c:numRef>
              <c:f>'מדד מלניק - נתונים'!$D$2:$D$341</c:f>
              <c:numCache>
                <c:formatCode>0.0</c:formatCode>
                <c:ptCount val="340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124.99427124296582</c:v>
                </c:pt>
                <c:pt idx="334">
                  <c:v>130.217997213925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0.77066</cdr:x>
      <cdr:y>0.59329</cdr:y>
    </cdr:from>
    <cdr:to>
      <cdr:x>0.956</cdr:x>
      <cdr:y>0.64527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59924" y="3603048"/>
          <a:ext cx="1721935" cy="315674"/>
        </a:xfrm>
        <a:prstGeom xmlns:a="http://schemas.openxmlformats.org/drawingml/2006/main" prst="wedgeRectCallout">
          <a:avLst>
            <a:gd name="adj1" fmla="val 12"/>
            <a:gd name="adj2" fmla="val -6988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0.47261</cdr:x>
      <cdr:y>0.27683</cdr:y>
    </cdr:from>
    <cdr:to>
      <cdr:x>0.65106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90844" y="1681187"/>
          <a:ext cx="1657925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6400" cy="60706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0.61594</cdr:x>
      <cdr:y>0.70763</cdr:y>
    </cdr:from>
    <cdr:to>
      <cdr:x>0.83353</cdr:x>
      <cdr:y>0.75487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7182" y="4279096"/>
          <a:ext cx="2019676" cy="285666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0.03164</cdr:x>
      <cdr:y>0.36764</cdr:y>
    </cdr:from>
    <cdr:to>
      <cdr:x>0.26314</cdr:x>
      <cdr:y>0.40152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718" y="2223174"/>
          <a:ext cx="2148788" cy="204876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0.02971</cdr:x>
      <cdr:y>0.52551</cdr:y>
    </cdr:from>
    <cdr:to>
      <cdr:x>0.18663</cdr:x>
      <cdr:y>0.55114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6045" y="3191426"/>
          <a:ext cx="1457864" cy="155623"/>
        </a:xfrm>
        <a:prstGeom xmlns:a="http://schemas.openxmlformats.org/drawingml/2006/main" prst="wedgeRectCallout">
          <a:avLst>
            <a:gd name="adj1" fmla="val 23069"/>
            <a:gd name="adj2" fmla="val 82755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0.24406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67432" y="1564030"/>
          <a:ext cx="2646999" cy="313549"/>
        </a:xfrm>
        <a:prstGeom xmlns:a="http://schemas.openxmlformats.org/drawingml/2006/main" prst="wedgeRectCallout">
          <a:avLst>
            <a:gd name="adj1" fmla="val 52140"/>
            <a:gd name="adj2" fmla="val 4398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0.8078</cdr:x>
      <cdr:y>0.45622</cdr:y>
    </cdr:from>
    <cdr:to>
      <cdr:x>0.987</cdr:x>
      <cdr:y>0.49006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504982" y="2770622"/>
          <a:ext cx="1664898" cy="205491"/>
        </a:xfrm>
        <a:prstGeom xmlns:a="http://schemas.openxmlformats.org/drawingml/2006/main" prst="wedgeRectCallout">
          <a:avLst>
            <a:gd name="adj1" fmla="val 20973"/>
            <a:gd name="adj2" fmla="val -7260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0.73718</cdr:x>
      <cdr:y>0.5595</cdr:y>
    </cdr:from>
    <cdr:to>
      <cdr:x>0.96645</cdr:x>
      <cdr:y>0.5956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48889" y="3397841"/>
          <a:ext cx="2130067" cy="219235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0.61281</cdr:x>
      <cdr:y>0.18592</cdr:y>
    </cdr:from>
    <cdr:to>
      <cdr:x>0.78713</cdr:x>
      <cdr:y>0.23755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93430" y="1129105"/>
          <a:ext cx="1619546" cy="313549"/>
        </a:xfrm>
        <a:prstGeom xmlns:a="http://schemas.openxmlformats.org/drawingml/2006/main" prst="wedgeRectCallout">
          <a:avLst>
            <a:gd name="adj1" fmla="val 102451"/>
            <a:gd name="adj2" fmla="val 931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4"/>
  <sheetViews>
    <sheetView rightToLeft="1" tabSelected="1" topLeftCell="A34" workbookViewId="0">
      <selection activeCell="G28" sqref="G28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56"/>
      <c r="B1" s="56"/>
      <c r="C1" s="56"/>
      <c r="D1" s="57">
        <v>44682</v>
      </c>
      <c r="E1" s="56"/>
      <c r="F1" s="56"/>
      <c r="G1" s="56"/>
      <c r="I1" s="1"/>
      <c r="J1" s="74"/>
      <c r="K1" s="44"/>
      <c r="L1" s="44"/>
      <c r="M1" s="2"/>
      <c r="N1" s="3"/>
      <c r="O1" s="79"/>
      <c r="P1" s="79"/>
      <c r="Q1" s="79"/>
    </row>
    <row r="2" spans="1:17" ht="23.25" customHeight="1" x14ac:dyDescent="0.5">
      <c r="B2" s="58" t="s">
        <v>41</v>
      </c>
      <c r="I2" s="4"/>
      <c r="J2" s="77"/>
      <c r="K2" s="45"/>
      <c r="L2" s="45"/>
      <c r="M2" s="7"/>
      <c r="N2" s="3"/>
      <c r="O2" s="82"/>
      <c r="P2" s="82"/>
      <c r="Q2" s="82"/>
    </row>
    <row r="3" spans="1:17" ht="23" x14ac:dyDescent="0.5">
      <c r="A3" s="56"/>
      <c r="B3" s="56"/>
      <c r="C3" s="59"/>
      <c r="D3" s="52" t="s">
        <v>31</v>
      </c>
      <c r="E3" s="56"/>
      <c r="F3" s="56"/>
      <c r="G3" s="56"/>
      <c r="I3" s="4"/>
      <c r="J3" s="75"/>
      <c r="K3" s="44"/>
      <c r="L3" s="44"/>
      <c r="M3" s="7"/>
      <c r="N3" s="3"/>
      <c r="O3" s="80"/>
      <c r="P3" s="80"/>
      <c r="Q3" s="80"/>
    </row>
    <row r="4" spans="1:17" ht="15.5" x14ac:dyDescent="0.35">
      <c r="A4" s="60"/>
      <c r="B4" s="61"/>
      <c r="C4" s="61"/>
      <c r="D4" s="61"/>
      <c r="E4" s="61" t="s">
        <v>0</v>
      </c>
      <c r="F4" s="61"/>
      <c r="G4" s="61"/>
      <c r="I4" s="5"/>
      <c r="J4" s="76"/>
      <c r="K4" s="43"/>
      <c r="L4" s="43"/>
      <c r="M4" s="5"/>
      <c r="N4" s="3"/>
      <c r="O4" s="81"/>
      <c r="P4" s="81"/>
      <c r="Q4" s="81"/>
    </row>
    <row r="5" spans="1:17" ht="15.5" x14ac:dyDescent="0.35">
      <c r="A5" s="60"/>
      <c r="B5" s="61" t="s">
        <v>1</v>
      </c>
      <c r="C5" s="61" t="s">
        <v>2</v>
      </c>
      <c r="D5" s="61"/>
      <c r="E5" s="61" t="s">
        <v>3</v>
      </c>
      <c r="F5" s="61"/>
      <c r="G5" s="61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" x14ac:dyDescent="0.3">
      <c r="A6" s="60"/>
      <c r="B6" s="61" t="s">
        <v>5</v>
      </c>
      <c r="C6" s="61" t="s">
        <v>6</v>
      </c>
      <c r="D6" s="61" t="s">
        <v>1</v>
      </c>
      <c r="E6" s="61" t="s">
        <v>7</v>
      </c>
      <c r="F6" s="61" t="s">
        <v>1</v>
      </c>
      <c r="G6" s="61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" x14ac:dyDescent="0.3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5" x14ac:dyDescent="0.35">
      <c r="A8" s="62"/>
      <c r="B8" s="62"/>
      <c r="C8" s="62"/>
      <c r="D8" s="63" t="s">
        <v>13</v>
      </c>
      <c r="E8" s="62"/>
      <c r="F8" s="62"/>
      <c r="G8" s="62"/>
      <c r="I8" s="9"/>
      <c r="J8" s="32"/>
      <c r="K8" s="25"/>
      <c r="L8" s="34"/>
      <c r="M8" s="9"/>
      <c r="N8" s="3"/>
      <c r="O8" s="35"/>
      <c r="P8" s="28"/>
      <c r="Q8" s="28"/>
    </row>
    <row r="9" spans="1:17" ht="13" x14ac:dyDescent="0.3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" x14ac:dyDescent="0.3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" x14ac:dyDescent="0.3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" x14ac:dyDescent="0.3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" x14ac:dyDescent="0.3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" x14ac:dyDescent="0.3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" x14ac:dyDescent="0.3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" x14ac:dyDescent="0.3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" x14ac:dyDescent="0.3">
      <c r="A17">
        <v>2019</v>
      </c>
      <c r="B17" s="20">
        <v>114.49179240590286</v>
      </c>
      <c r="C17" s="20">
        <v>138.2710901682162</v>
      </c>
      <c r="D17" s="20">
        <v>131.28284507884743</v>
      </c>
      <c r="E17" s="20">
        <v>119.05918281944878</v>
      </c>
      <c r="F17" s="20">
        <v>122.68964333018049</v>
      </c>
      <c r="G17" s="20">
        <v>2.5534020533738211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" x14ac:dyDescent="0.3">
      <c r="A18">
        <v>2020</v>
      </c>
      <c r="B18" s="20">
        <v>116.87945614325983</v>
      </c>
      <c r="C18" s="20">
        <v>133.99381958848758</v>
      </c>
      <c r="D18" s="20">
        <v>135.70140522880757</v>
      </c>
      <c r="E18" s="20">
        <v>105.91248764517249</v>
      </c>
      <c r="F18" s="20">
        <v>120.77016483759448</v>
      </c>
      <c r="G18" s="20">
        <v>-1.5644992034252958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" x14ac:dyDescent="0.3">
      <c r="A19">
        <v>2021</v>
      </c>
      <c r="B19" s="20">
        <v>122.17708506052065</v>
      </c>
      <c r="C19" s="20">
        <v>159.72943991852617</v>
      </c>
      <c r="D19" s="20">
        <v>162.42313179841889</v>
      </c>
      <c r="E19" s="20">
        <v>113.66671965167774</v>
      </c>
      <c r="F19" s="20">
        <v>126.01636959484956</v>
      </c>
      <c r="G19" s="20">
        <v>4.3439576026992333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5" x14ac:dyDescent="0.35">
      <c r="A20" s="62"/>
      <c r="B20" s="62"/>
      <c r="C20" s="62"/>
      <c r="D20" s="63" t="s">
        <v>14</v>
      </c>
      <c r="E20" s="62"/>
      <c r="F20" s="62"/>
      <c r="G20" s="62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" x14ac:dyDescent="0.3">
      <c r="A21" s="64" t="s">
        <v>43</v>
      </c>
      <c r="B21" s="20">
        <v>118.88575692256673</v>
      </c>
      <c r="C21" s="20">
        <v>147.97860736562595</v>
      </c>
      <c r="D21" s="20">
        <v>151.75424326615536</v>
      </c>
      <c r="E21" s="20">
        <v>2188.7342037446506</v>
      </c>
      <c r="F21" s="20">
        <v>122.32677453803704</v>
      </c>
      <c r="G21" s="20">
        <v>0.8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" x14ac:dyDescent="0.3">
      <c r="A22" s="64" t="s">
        <v>44</v>
      </c>
      <c r="B22" s="20">
        <v>120.70966672193666</v>
      </c>
      <c r="C22" s="20">
        <v>157.85774498425531</v>
      </c>
      <c r="D22" s="20">
        <v>158.30535770255071</v>
      </c>
      <c r="E22" s="20">
        <v>2361.9244763555866</v>
      </c>
      <c r="F22" s="20">
        <v>124.44313605933463</v>
      </c>
      <c r="G22" s="20">
        <v>1.7300885511695618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" x14ac:dyDescent="0.3">
      <c r="A23" s="64" t="s">
        <v>47</v>
      </c>
      <c r="B23" s="20">
        <v>123.72740838998509</v>
      </c>
      <c r="C23" s="20">
        <v>163.93887383685569</v>
      </c>
      <c r="D23" s="20">
        <v>167.89909512803666</v>
      </c>
      <c r="E23" s="20">
        <v>2479.1975453229129</v>
      </c>
      <c r="F23" s="20">
        <v>127.29122978225004</v>
      </c>
      <c r="G23" s="20">
        <v>2.2886708042759718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" x14ac:dyDescent="0.3">
      <c r="A24" s="64" t="s">
        <v>48</v>
      </c>
      <c r="B24" s="20">
        <v>125.38550820759409</v>
      </c>
      <c r="C24" s="20">
        <v>169.1425334873677</v>
      </c>
      <c r="D24" s="20">
        <v>171.73383109693282</v>
      </c>
      <c r="E24" s="20">
        <v>2559.8097302935766</v>
      </c>
      <c r="F24" s="20">
        <v>130.00433799977645</v>
      </c>
      <c r="G24" s="20">
        <v>2.131418026338161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" x14ac:dyDescent="0.3">
      <c r="A25" s="78" t="s">
        <v>50</v>
      </c>
      <c r="B25" s="20">
        <v>130.72458962029515</v>
      </c>
      <c r="C25" s="20">
        <v>172.12315393540084</v>
      </c>
      <c r="D25" s="20">
        <v>180.60565776637051</v>
      </c>
      <c r="E25" s="20">
        <v>2550.6272516515724</v>
      </c>
      <c r="F25" s="20">
        <v>132.52515026323073</v>
      </c>
      <c r="G25" s="20">
        <v>1.9390216528456294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5.5" x14ac:dyDescent="0.35">
      <c r="A26" s="62"/>
      <c r="B26" s="62"/>
      <c r="C26" s="62"/>
      <c r="D26" s="63" t="s">
        <v>15</v>
      </c>
      <c r="E26" s="62"/>
      <c r="F26" s="62"/>
      <c r="G26" s="62"/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" x14ac:dyDescent="0.3">
      <c r="A27" s="66">
        <v>44197</v>
      </c>
      <c r="B27" s="20">
        <v>117.99038302105787</v>
      </c>
      <c r="C27" s="20">
        <v>144.24067739299608</v>
      </c>
      <c r="D27" s="20">
        <v>148.89859669947091</v>
      </c>
      <c r="E27" s="67">
        <v>2090.9604435689243</v>
      </c>
      <c r="F27" s="20">
        <v>122.09105621549334</v>
      </c>
      <c r="G27" s="20">
        <v>0.3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" x14ac:dyDescent="0.3">
      <c r="A28" s="66">
        <v>44228</v>
      </c>
      <c r="B28" s="20">
        <v>116.39860719615321</v>
      </c>
      <c r="C28" s="20">
        <v>146.5530406141705</v>
      </c>
      <c r="D28" s="20">
        <v>149.44437074444087</v>
      </c>
      <c r="E28" s="67">
        <v>2188.9290207729509</v>
      </c>
      <c r="F28" s="20">
        <v>122.13027637761715</v>
      </c>
      <c r="G28" s="20">
        <v>3.2123697950958707E-2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" x14ac:dyDescent="0.3">
      <c r="A29" s="66">
        <v>44256</v>
      </c>
      <c r="B29" s="20">
        <v>122.26828055048915</v>
      </c>
      <c r="C29" s="20">
        <v>153.14210408971135</v>
      </c>
      <c r="D29" s="20">
        <v>156.91976235455428</v>
      </c>
      <c r="E29" s="67">
        <v>2286.3131468920765</v>
      </c>
      <c r="F29" s="20">
        <v>122.75899102100065</v>
      </c>
      <c r="G29" s="20">
        <v>0.51479015853495014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" x14ac:dyDescent="0.3">
      <c r="A30" s="66">
        <v>44287</v>
      </c>
      <c r="B30" s="20">
        <v>120.4775327474714</v>
      </c>
      <c r="C30" s="20">
        <v>157.08519447411319</v>
      </c>
      <c r="D30" s="20">
        <v>153.94370079488081</v>
      </c>
      <c r="E30" s="67">
        <v>2337.6712893577992</v>
      </c>
      <c r="F30" s="20">
        <v>123.84635054801561</v>
      </c>
      <c r="G30" s="20">
        <v>0.88576772908546264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" x14ac:dyDescent="0.3">
      <c r="A31" s="66">
        <v>44317</v>
      </c>
      <c r="B31" s="20">
        <v>118.58729895539713</v>
      </c>
      <c r="C31" s="20">
        <v>153.89906918737529</v>
      </c>
      <c r="D31" s="20">
        <v>156.98589654059575</v>
      </c>
      <c r="E31" s="67">
        <v>2342.81334747347</v>
      </c>
      <c r="F31" s="20">
        <v>124.31891661705978</v>
      </c>
      <c r="G31" s="20">
        <v>0.38157448076030498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" x14ac:dyDescent="0.3">
      <c r="A32" s="66">
        <v>44348</v>
      </c>
      <c r="B32" s="20">
        <v>123.06416846294148</v>
      </c>
      <c r="C32" s="20">
        <v>162.58897129127743</v>
      </c>
      <c r="D32" s="20">
        <v>163.98647577217557</v>
      </c>
      <c r="E32" s="67">
        <v>2405.2887922354907</v>
      </c>
      <c r="F32" s="20">
        <v>125.16414101292852</v>
      </c>
      <c r="G32" s="20">
        <v>0.6798839781336552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" x14ac:dyDescent="0.3">
      <c r="A33" s="66">
        <v>44378</v>
      </c>
      <c r="B33" s="20">
        <v>125.05388824407228</v>
      </c>
      <c r="C33" s="20">
        <v>158.55061114712012</v>
      </c>
      <c r="D33" s="20">
        <v>161.92737590205195</v>
      </c>
      <c r="E33" s="67">
        <v>2465.3249933082789</v>
      </c>
      <c r="F33" s="20">
        <v>126.22470516776261</v>
      </c>
      <c r="G33" s="20">
        <v>0.84733865966013511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" x14ac:dyDescent="0.3">
      <c r="A34" s="66">
        <v>44409</v>
      </c>
      <c r="B34" s="20">
        <v>122.06930857237606</v>
      </c>
      <c r="C34" s="20">
        <v>165.90896565135671</v>
      </c>
      <c r="D34" s="20">
        <v>168.94341077515094</v>
      </c>
      <c r="E34" s="67">
        <v>2492.4567698291639</v>
      </c>
      <c r="F34" s="20">
        <v>127.41447874878149</v>
      </c>
      <c r="G34" s="20">
        <v>0.94258376712987868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" x14ac:dyDescent="0.3">
      <c r="A35" s="66">
        <v>44440</v>
      </c>
      <c r="B35" s="20">
        <v>124.05902835350689</v>
      </c>
      <c r="C35" s="20">
        <v>167.35704471209021</v>
      </c>
      <c r="D35" s="20">
        <v>172.8264987069071</v>
      </c>
      <c r="E35" s="67">
        <v>2479.8108728312955</v>
      </c>
      <c r="F35" s="20">
        <v>128.23450543020607</v>
      </c>
      <c r="G35" s="20">
        <v>0.64358987257751021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" x14ac:dyDescent="0.3">
      <c r="A36" s="66">
        <v>44470</v>
      </c>
      <c r="B36" s="20">
        <v>125.94926214558116</v>
      </c>
      <c r="C36" s="20">
        <v>168.63089983607364</v>
      </c>
      <c r="D36" s="20">
        <v>170.36767765389502</v>
      </c>
      <c r="E36" s="67">
        <v>2537.8156392915675</v>
      </c>
      <c r="F36" s="20">
        <v>129.05815739961005</v>
      </c>
      <c r="G36" s="20">
        <v>0.64230135768899022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" x14ac:dyDescent="0.3">
      <c r="A37" s="66">
        <v>44501</v>
      </c>
      <c r="B37" s="20">
        <v>121.17393467086718</v>
      </c>
      <c r="C37" s="20">
        <v>172.38693280312296</v>
      </c>
      <c r="D37" s="20">
        <v>173.37697247889156</v>
      </c>
      <c r="E37" s="67">
        <v>2566.0358529329919</v>
      </c>
      <c r="F37" s="20">
        <v>130.21799721392503</v>
      </c>
      <c r="G37" s="20">
        <v>0.89869547007688233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" x14ac:dyDescent="0.3">
      <c r="A38" s="66">
        <v>44531</v>
      </c>
      <c r="B38" s="20">
        <v>129.03332780633394</v>
      </c>
      <c r="C38" s="20">
        <v>166.40976782290653</v>
      </c>
      <c r="D38" s="20">
        <v>171.45684315801188</v>
      </c>
      <c r="E38" s="67">
        <v>2575.5776986561705</v>
      </c>
      <c r="F38" s="20">
        <v>130.73685938579428</v>
      </c>
      <c r="G38" s="20">
        <v>0.39845657510524379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" x14ac:dyDescent="0.3">
      <c r="A39" s="66">
        <v>44562</v>
      </c>
      <c r="B39" s="20">
        <v>130.32664566406896</v>
      </c>
      <c r="C39" s="20">
        <v>169.46401124463526</v>
      </c>
      <c r="D39" s="20">
        <v>184.67569375000915</v>
      </c>
      <c r="E39" s="67">
        <v>2543.5073955934049</v>
      </c>
      <c r="F39" s="20">
        <v>131.68419595553596</v>
      </c>
      <c r="G39" s="20">
        <v>0.72461322246251125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66">
        <v>44593</v>
      </c>
      <c r="B40" s="20">
        <v>131.61996352180404</v>
      </c>
      <c r="C40" s="20">
        <v>174.1910436519135</v>
      </c>
      <c r="D40" s="20">
        <v>180.00223862160735</v>
      </c>
      <c r="E40" s="67">
        <v>2554.1871796806563</v>
      </c>
      <c r="F40" s="20">
        <v>132.65104132742835</v>
      </c>
      <c r="G40" s="20">
        <v>0.73421519179024397</v>
      </c>
    </row>
    <row r="41" spans="1:17" x14ac:dyDescent="0.25">
      <c r="A41" s="66">
        <v>44621</v>
      </c>
      <c r="B41" s="20">
        <v>130.22715967501244</v>
      </c>
      <c r="C41" s="20">
        <v>172.71440690965372</v>
      </c>
      <c r="D41" s="20">
        <v>177.13904092749496</v>
      </c>
      <c r="E41" s="67"/>
      <c r="F41" s="20">
        <v>133.24021350672786</v>
      </c>
      <c r="G41" s="20">
        <v>0.44415194438258698</v>
      </c>
    </row>
    <row r="42" spans="1:17" x14ac:dyDescent="0.25">
      <c r="A42" s="68">
        <v>44652</v>
      </c>
      <c r="B42" s="65"/>
      <c r="C42" s="65"/>
      <c r="D42" s="65">
        <v>183.5093237087541</v>
      </c>
      <c r="E42" s="69"/>
      <c r="F42" s="65">
        <v>133.65957123720088</v>
      </c>
      <c r="G42" s="65">
        <v>0.31473811054185674</v>
      </c>
    </row>
    <row r="43" spans="1:17" x14ac:dyDescent="0.25">
      <c r="A43" s="70" t="s">
        <v>16</v>
      </c>
      <c r="B43" s="71"/>
      <c r="C43" s="71"/>
    </row>
    <row r="44" spans="1:17" x14ac:dyDescent="0.25">
      <c r="A44" s="72" t="s">
        <v>46</v>
      </c>
      <c r="B44" s="73"/>
      <c r="C44" s="73"/>
      <c r="D44" s="65"/>
      <c r="E44" s="69"/>
      <c r="F44" s="65"/>
      <c r="G44" s="65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18" workbookViewId="0">
      <selection activeCell="E341" sqref="E341"/>
    </sheetView>
  </sheetViews>
  <sheetFormatPr defaultRowHeight="12.5" x14ac:dyDescent="0.25"/>
  <cols>
    <col min="1" max="1" width="10.90625" style="17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8" t="s">
        <v>8</v>
      </c>
      <c r="B1" s="19" t="s">
        <v>49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4" x14ac:dyDescent="0.3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1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5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1">
        <v>120.24685425987522</v>
      </c>
      <c r="E302" s="24">
        <f t="shared" ref="E302:E313" si="18">AVERAGE($B$302:$B$313)</f>
        <v>122.68964333018046</v>
      </c>
    </row>
    <row r="303" spans="1:8" x14ac:dyDescent="0.25">
      <c r="A303" s="16">
        <v>43524</v>
      </c>
      <c r="B303" s="21">
        <v>120.53118284756749</v>
      </c>
      <c r="E303" s="24">
        <f t="shared" si="18"/>
        <v>122.68964333018046</v>
      </c>
    </row>
    <row r="304" spans="1:8" x14ac:dyDescent="0.25">
      <c r="A304" s="16">
        <v>43555</v>
      </c>
      <c r="B304" s="21">
        <v>120.98418413195679</v>
      </c>
      <c r="E304" s="24">
        <f t="shared" si="18"/>
        <v>122.68964333018046</v>
      </c>
    </row>
    <row r="305" spans="1:8" x14ac:dyDescent="0.25">
      <c r="A305" s="16">
        <v>43585</v>
      </c>
      <c r="B305" s="21">
        <v>121.69892717944877</v>
      </c>
      <c r="E305" s="24">
        <f t="shared" si="18"/>
        <v>122.68964333018046</v>
      </c>
    </row>
    <row r="306" spans="1:8" x14ac:dyDescent="0.25">
      <c r="A306" s="16">
        <v>43616</v>
      </c>
      <c r="B306" s="21">
        <v>122.21264131968755</v>
      </c>
      <c r="E306" s="24">
        <f t="shared" si="18"/>
        <v>122.68964333018046</v>
      </c>
    </row>
    <row r="307" spans="1:8" x14ac:dyDescent="0.25">
      <c r="A307" s="16">
        <v>43646</v>
      </c>
      <c r="B307" s="21">
        <v>122.60513543687748</v>
      </c>
      <c r="E307" s="24">
        <f t="shared" si="18"/>
        <v>122.68964333018046</v>
      </c>
      <c r="F307" s="46" t="s">
        <v>40</v>
      </c>
      <c r="G307" t="s">
        <v>25</v>
      </c>
      <c r="H307" s="20">
        <f>(E307/E295-1)*100</f>
        <v>2.5534020533738211</v>
      </c>
    </row>
    <row r="308" spans="1:8" x14ac:dyDescent="0.25">
      <c r="A308" s="16">
        <v>43677</v>
      </c>
      <c r="B308" s="21">
        <v>123.13126633025115</v>
      </c>
      <c r="E308" s="24">
        <f t="shared" si="18"/>
        <v>122.68964333018046</v>
      </c>
    </row>
    <row r="309" spans="1:8" x14ac:dyDescent="0.25">
      <c r="A309" s="16">
        <v>43708</v>
      </c>
      <c r="B309" s="21">
        <v>123.17954922534584</v>
      </c>
      <c r="E309" s="24">
        <f t="shared" si="18"/>
        <v>122.68964333018046</v>
      </c>
    </row>
    <row r="310" spans="1:8" x14ac:dyDescent="0.25">
      <c r="A310" s="16">
        <v>43738</v>
      </c>
      <c r="B310" s="21">
        <v>123.53081556274009</v>
      </c>
      <c r="E310" s="24">
        <f t="shared" si="18"/>
        <v>122.68964333018046</v>
      </c>
    </row>
    <row r="311" spans="1:8" x14ac:dyDescent="0.25">
      <c r="A311" s="16">
        <v>43769</v>
      </c>
      <c r="B311" s="21">
        <v>124.12988560890813</v>
      </c>
      <c r="E311" s="24">
        <f t="shared" si="18"/>
        <v>122.68964333018046</v>
      </c>
    </row>
    <row r="312" spans="1:8" x14ac:dyDescent="0.25">
      <c r="A312" s="16">
        <v>43799</v>
      </c>
      <c r="B312" s="21">
        <v>124.65288449209002</v>
      </c>
      <c r="E312" s="24">
        <f t="shared" si="18"/>
        <v>122.68964333018046</v>
      </c>
    </row>
    <row r="313" spans="1:8" x14ac:dyDescent="0.25">
      <c r="A313" s="16">
        <v>43830</v>
      </c>
      <c r="B313" s="21">
        <v>125.37239356741698</v>
      </c>
      <c r="E313" s="24">
        <f t="shared" si="18"/>
        <v>122.68964333018046</v>
      </c>
    </row>
    <row r="314" spans="1:8" x14ac:dyDescent="0.25">
      <c r="A314" s="16">
        <v>43861</v>
      </c>
      <c r="B314" s="21">
        <v>125.84535741441239</v>
      </c>
      <c r="E314" s="24">
        <f>AVERAGE($B$314:$B$325)</f>
        <v>120.77016483759446</v>
      </c>
    </row>
    <row r="315" spans="1:8" x14ac:dyDescent="0.25">
      <c r="A315" s="16">
        <v>43890</v>
      </c>
      <c r="B315" s="21">
        <v>126.44692998722489</v>
      </c>
      <c r="E315" s="24">
        <f t="shared" ref="E315:E325" si="19">AVERAGE($B$314:$B$325)</f>
        <v>120.77016483759446</v>
      </c>
    </row>
    <row r="316" spans="1:8" x14ac:dyDescent="0.25">
      <c r="A316" s="16">
        <v>43921</v>
      </c>
      <c r="B316" s="21">
        <v>124.99427124296582</v>
      </c>
      <c r="D316" s="21">
        <f>B316</f>
        <v>124.99427124296582</v>
      </c>
      <c r="E316" s="24">
        <f t="shared" si="19"/>
        <v>120.77016483759446</v>
      </c>
    </row>
    <row r="317" spans="1:8" x14ac:dyDescent="0.25">
      <c r="A317" s="16">
        <v>43951</v>
      </c>
      <c r="B317" s="21">
        <v>115.39175853569527</v>
      </c>
      <c r="D317" s="21"/>
      <c r="E317" s="24">
        <f t="shared" si="19"/>
        <v>120.77016483759446</v>
      </c>
    </row>
    <row r="318" spans="1:8" x14ac:dyDescent="0.25">
      <c r="A318" s="16">
        <v>43982</v>
      </c>
      <c r="B318" s="21">
        <v>111.85493182579094</v>
      </c>
      <c r="E318" s="24">
        <f t="shared" si="19"/>
        <v>120.77016483759446</v>
      </c>
    </row>
    <row r="319" spans="1:8" x14ac:dyDescent="0.25">
      <c r="A319" s="16">
        <v>44012</v>
      </c>
      <c r="B319" s="21">
        <v>117.78845036073929</v>
      </c>
      <c r="E319" s="24">
        <f t="shared" si="19"/>
        <v>120.77016483759446</v>
      </c>
      <c r="F319" s="46" t="s">
        <v>42</v>
      </c>
      <c r="G319" t="s">
        <v>25</v>
      </c>
      <c r="H319" s="20">
        <f>(E319/E307-1)*100</f>
        <v>-1.5644992034252847</v>
      </c>
    </row>
    <row r="320" spans="1:8" x14ac:dyDescent="0.25">
      <c r="A320" s="16">
        <v>44043</v>
      </c>
      <c r="B320" s="21">
        <v>119.65144544368638</v>
      </c>
      <c r="E320" s="24">
        <f t="shared" si="19"/>
        <v>120.77016483759446</v>
      </c>
    </row>
    <row r="321" spans="1:8" x14ac:dyDescent="0.25">
      <c r="A321" s="16">
        <v>44074</v>
      </c>
      <c r="B321" s="21">
        <v>120.93292594267875</v>
      </c>
      <c r="E321" s="24">
        <f t="shared" si="19"/>
        <v>120.77016483759446</v>
      </c>
    </row>
    <row r="322" spans="1:8" x14ac:dyDescent="0.25">
      <c r="A322" s="16">
        <v>44104</v>
      </c>
      <c r="B322" s="21">
        <v>122.11361426029406</v>
      </c>
      <c r="E322" s="24">
        <f t="shared" si="19"/>
        <v>120.77016483759446</v>
      </c>
    </row>
    <row r="323" spans="1:8" x14ac:dyDescent="0.25">
      <c r="A323" s="16">
        <v>44135</v>
      </c>
      <c r="B323" s="21">
        <v>121.1320004181508</v>
      </c>
      <c r="E323" s="24">
        <f t="shared" si="19"/>
        <v>120.77016483759446</v>
      </c>
    </row>
    <row r="324" spans="1:8" x14ac:dyDescent="0.25">
      <c r="A324" s="16">
        <v>44165</v>
      </c>
      <c r="B324" s="21">
        <v>121.34682907296022</v>
      </c>
      <c r="E324" s="24">
        <f t="shared" si="19"/>
        <v>120.77016483759446</v>
      </c>
    </row>
    <row r="325" spans="1:8" x14ac:dyDescent="0.25">
      <c r="A325" s="16">
        <v>44196</v>
      </c>
      <c r="B325" s="21">
        <v>121.74346354653484</v>
      </c>
      <c r="E325" s="24">
        <f t="shared" si="19"/>
        <v>120.77016483759446</v>
      </c>
    </row>
    <row r="326" spans="1:8" x14ac:dyDescent="0.25">
      <c r="A326" s="16">
        <v>44227</v>
      </c>
      <c r="B326" s="21">
        <v>122.09105621549332</v>
      </c>
      <c r="E326" s="24">
        <f>AVERAGE($B$326:$B$337)</f>
        <v>126.01636959484954</v>
      </c>
    </row>
    <row r="327" spans="1:8" x14ac:dyDescent="0.25">
      <c r="A327" s="16">
        <v>44255</v>
      </c>
      <c r="B327" s="21">
        <v>122.13027637761714</v>
      </c>
      <c r="E327" s="24">
        <f>AVERAGE($B$326:$B$337)</f>
        <v>126.01636959484954</v>
      </c>
    </row>
    <row r="328" spans="1:8" x14ac:dyDescent="0.25">
      <c r="A328" s="16">
        <v>44286</v>
      </c>
      <c r="B328" s="21">
        <v>122.75899102100063</v>
      </c>
      <c r="E328" s="24">
        <f>AVERAGE($B$326:$B$337)</f>
        <v>126.01636959484954</v>
      </c>
    </row>
    <row r="329" spans="1:8" x14ac:dyDescent="0.25">
      <c r="A329" s="16">
        <v>44316</v>
      </c>
      <c r="B329" s="21">
        <v>123.84635054801558</v>
      </c>
      <c r="E329" s="24">
        <f t="shared" ref="E329:E337" si="20">AVERAGE($B$326:$B$337)</f>
        <v>126.01636959484954</v>
      </c>
    </row>
    <row r="330" spans="1:8" x14ac:dyDescent="0.25">
      <c r="A330" s="16">
        <v>44347</v>
      </c>
      <c r="B330" s="21">
        <v>124.31891661705976</v>
      </c>
      <c r="E330" s="24">
        <f t="shared" si="20"/>
        <v>126.01636959484954</v>
      </c>
    </row>
    <row r="331" spans="1:8" x14ac:dyDescent="0.25">
      <c r="A331" s="16">
        <v>44377</v>
      </c>
      <c r="B331" s="21">
        <v>125.1641410129285</v>
      </c>
      <c r="E331" s="24">
        <f t="shared" si="20"/>
        <v>126.01636959484954</v>
      </c>
      <c r="F331" s="46" t="s">
        <v>45</v>
      </c>
      <c r="G331" t="s">
        <v>25</v>
      </c>
      <c r="H331" s="20">
        <f>(E331/E319-1)*100</f>
        <v>4.3439576026992333</v>
      </c>
    </row>
    <row r="332" spans="1:8" x14ac:dyDescent="0.25">
      <c r="A332" s="16">
        <v>44408</v>
      </c>
      <c r="B332" s="21">
        <v>126.22470516776258</v>
      </c>
      <c r="E332" s="24">
        <f t="shared" si="20"/>
        <v>126.01636959484954</v>
      </c>
    </row>
    <row r="333" spans="1:8" x14ac:dyDescent="0.25">
      <c r="A333" s="16">
        <v>44439</v>
      </c>
      <c r="B333" s="21">
        <v>127.41447874878146</v>
      </c>
      <c r="E333" s="24">
        <f t="shared" si="20"/>
        <v>126.01636959484954</v>
      </c>
    </row>
    <row r="334" spans="1:8" x14ac:dyDescent="0.25">
      <c r="A334" s="16">
        <v>44469</v>
      </c>
      <c r="B334" s="21">
        <v>128.23450543020604</v>
      </c>
      <c r="E334" s="24">
        <f t="shared" si="20"/>
        <v>126.01636959484954</v>
      </c>
    </row>
    <row r="335" spans="1:8" x14ac:dyDescent="0.25">
      <c r="A335" s="16">
        <v>44500</v>
      </c>
      <c r="B335" s="21">
        <v>129.05815739961005</v>
      </c>
      <c r="E335" s="24">
        <f t="shared" si="20"/>
        <v>126.01636959484954</v>
      </c>
    </row>
    <row r="336" spans="1:8" x14ac:dyDescent="0.25">
      <c r="A336" s="16">
        <v>44530</v>
      </c>
      <c r="B336" s="21">
        <v>130.217997213925</v>
      </c>
      <c r="D336" s="21">
        <f>B336</f>
        <v>130.217997213925</v>
      </c>
      <c r="E336" s="24">
        <f t="shared" si="20"/>
        <v>126.01636959484954</v>
      </c>
    </row>
    <row r="337" spans="1:5" x14ac:dyDescent="0.25">
      <c r="A337" s="16">
        <v>44561</v>
      </c>
      <c r="B337" s="21">
        <v>130.73685938579425</v>
      </c>
      <c r="E337" s="24">
        <f t="shared" si="20"/>
        <v>126.01636959484954</v>
      </c>
    </row>
    <row r="338" spans="1:5" x14ac:dyDescent="0.25">
      <c r="A338" s="16">
        <v>44592</v>
      </c>
      <c r="B338" s="21">
        <v>131.68419595553593</v>
      </c>
    </row>
    <row r="339" spans="1:5" x14ac:dyDescent="0.25">
      <c r="A339" s="16">
        <v>44620</v>
      </c>
      <c r="B339" s="21">
        <v>132.65104132742832</v>
      </c>
    </row>
    <row r="340" spans="1:5" x14ac:dyDescent="0.25">
      <c r="A340" s="16">
        <v>44651</v>
      </c>
      <c r="B340" s="21">
        <v>133.24021350672783</v>
      </c>
    </row>
    <row r="341" spans="1:5" x14ac:dyDescent="0.25">
      <c r="A341" s="16">
        <v>44681</v>
      </c>
      <c r="B341" s="21">
        <v>133.65957123720088</v>
      </c>
    </row>
    <row r="342" spans="1:5" x14ac:dyDescent="0.25">
      <c r="A342" s="16">
        <v>44712</v>
      </c>
    </row>
    <row r="343" spans="1:5" x14ac:dyDescent="0.25">
      <c r="A343" s="16">
        <v>44742</v>
      </c>
    </row>
    <row r="344" spans="1:5" x14ac:dyDescent="0.25">
      <c r="A344" s="16">
        <v>44773</v>
      </c>
    </row>
    <row r="345" spans="1:5" x14ac:dyDescent="0.25">
      <c r="A345" s="16">
        <v>44804</v>
      </c>
    </row>
    <row r="346" spans="1:5" x14ac:dyDescent="0.25">
      <c r="A346" s="16">
        <v>44834</v>
      </c>
    </row>
    <row r="347" spans="1:5" x14ac:dyDescent="0.25">
      <c r="A347" s="16">
        <v>44865</v>
      </c>
    </row>
    <row r="348" spans="1:5" x14ac:dyDescent="0.25">
      <c r="A348" s="16">
        <v>44895</v>
      </c>
    </row>
    <row r="349" spans="1:5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udida</cp:lastModifiedBy>
  <cp:lastPrinted>2011-12-19T11:39:49Z</cp:lastPrinted>
  <dcterms:created xsi:type="dcterms:W3CDTF">2001-02-28T12:41:38Z</dcterms:created>
  <dcterms:modified xsi:type="dcterms:W3CDTF">2022-06-01T07:03:21Z</dcterms:modified>
</cp:coreProperties>
</file>