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C95D1F03-0C24-4140-9F5A-DB19C1D1CA00}" xr6:coauthVersionLast="47" xr6:coauthVersionMax="47" xr10:uidLastSave="{00000000-0000-0000-0000-000000000000}"/>
  <bookViews>
    <workbookView xWindow="25974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0" i="3" l="1"/>
  <c r="E349" i="3"/>
  <c r="E348" i="3"/>
  <c r="E347" i="3"/>
  <c r="E345" i="3" l="1"/>
  <c r="E346" i="3"/>
  <c r="E344" i="3"/>
  <c r="E339" i="3" l="1"/>
  <c r="E340" i="3"/>
  <c r="E341" i="3"/>
  <c r="E342" i="3"/>
  <c r="E343" i="3"/>
  <c r="E338" i="3"/>
  <c r="D337" i="3" l="1"/>
  <c r="E337" i="3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<sst xmlns="http://schemas.openxmlformats.org/spreadsheetml/2006/main" count="76" uniqueCount="54">
  <si>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</si>
  <si>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</si>
  <si>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</si>
  <si>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</si>
  <si>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</si>
  <si>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</si>
  <si>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</si>
  <si>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</si>
  <si>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</si>
  <si>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</si>
  <si>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</si>
  <si>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</si>
  <si>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</si>
  <si>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</si>
  <si>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</si>
  <si>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</si>
  <si>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</si>
  <si>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</si>
  <si>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</si>
  <si>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</si>
  <si>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</si>
  <si>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</si>
  <si>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</si>
  <si>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</si>
  <si>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</si>
  <si>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</si>
  <si>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</si>
  <si>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</si>
  <si>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</si>
  <si>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</si>
  <si>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</si>
  <si>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</si>
  <si>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</si>
  <si>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</si>
  <si>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</si>
  <si>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</si>
  <si>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</si>
  <si>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</si>
  <si>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</si>
  <si>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</si>
  <si>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</si>
  <si>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</si>
  <si>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</si>
  <si>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</si>
  <si>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</si>
  <si>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</si>
  <si>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</si>
  <si>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</si>
  <si>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2021:3</t>
  </si>
  <si>
    <t>2021:4</t>
  </si>
  <si>
    <t>2022:1</t>
  </si>
  <si>
    <t>2022:2</t>
  </si>
  <si>
    <t>2022:3</t>
  </si>
  <si>
    <t>2022:4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</si>
</sst>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February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Data!$A$174:$A$351</c:f>
              <c:numCache>
                <c:formatCode>[$-409]mmm\-yy;@</c:formatCode>
                <c:ptCount val="17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</c:numCache>
            </c:numRef>
          </c:cat>
          <c:val>
            <c:numRef>
              <c:f>Data!$B$174:$B$351</c:f>
              <c:numCache>
                <c:formatCode>0.00</c:formatCode>
                <c:ptCount val="178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120.23249429920304</c:v>
                </c:pt>
                <c:pt idx="129">
                  <c:v>120.49882096889732</c:v>
                </c:pt>
                <c:pt idx="130">
                  <c:v>120.92477826804382</c:v>
                </c:pt>
                <c:pt idx="131">
                  <c:v>121.64737912047126</c:v>
                </c:pt>
                <c:pt idx="132">
                  <c:v>122.14044202169367</c:v>
                </c:pt>
                <c:pt idx="133">
                  <c:v>122.55338287907736</c:v>
                </c:pt>
                <c:pt idx="134">
                  <c:v>123.12689983840848</c:v>
                </c:pt>
                <c:pt idx="135">
                  <c:v>123.22648286280796</c:v>
                </c:pt>
                <c:pt idx="136">
                  <c:v>123.63253295870472</c:v>
                </c:pt>
                <c:pt idx="137">
                  <c:v>124.25098574422884</c:v>
                </c:pt>
                <c:pt idx="138">
                  <c:v>124.90894066316652</c:v>
                </c:pt>
                <c:pt idx="139">
                  <c:v>125.72304169609983</c:v>
                </c:pt>
                <c:pt idx="140">
                  <c:v>126.29339765172192</c:v>
                </c:pt>
                <c:pt idx="141">
                  <c:v>126.92558524480779</c:v>
                </c:pt>
                <c:pt idx="142">
                  <c:v>125.50526809558286</c:v>
                </c:pt>
                <c:pt idx="143">
                  <c:v>115.62069163062485</c:v>
                </c:pt>
                <c:pt idx="144">
                  <c:v>112.06293707181807</c:v>
                </c:pt>
                <c:pt idx="145">
                  <c:v>118.0877842247326</c:v>
                </c:pt>
                <c:pt idx="146">
                  <c:v>120.38850442364929</c:v>
                </c:pt>
                <c:pt idx="147">
                  <c:v>121.49224938398859</c:v>
                </c:pt>
                <c:pt idx="148">
                  <c:v>122.33222712667184</c:v>
                </c:pt>
                <c:pt idx="149">
                  <c:v>121.04848070581625</c:v>
                </c:pt>
                <c:pt idx="150">
                  <c:v>121.67986490763047</c:v>
                </c:pt>
                <c:pt idx="151">
                  <c:v>122.18087514617129</c:v>
                </c:pt>
                <c:pt idx="152">
                  <c:v>122.52463661845385</c:v>
                </c:pt>
                <c:pt idx="153">
                  <c:v>122.64057303581717</c:v>
                </c:pt>
                <c:pt idx="154">
                  <c:v>123.40235644611175</c:v>
                </c:pt>
                <c:pt idx="155">
                  <c:v>124.70083837043855</c:v>
                </c:pt>
                <c:pt idx="156">
                  <c:v>125.14029913736016</c:v>
                </c:pt>
                <c:pt idx="157">
                  <c:v>125.89394965979943</c:v>
                </c:pt>
                <c:pt idx="158">
                  <c:v>126.99014124159204</c:v>
                </c:pt>
                <c:pt idx="159">
                  <c:v>128.1296953382427</c:v>
                </c:pt>
                <c:pt idx="160">
                  <c:v>128.8514231085951</c:v>
                </c:pt>
                <c:pt idx="161">
                  <c:v>129.57850554529196</c:v>
                </c:pt>
                <c:pt idx="162">
                  <c:v>130.63288374374059</c:v>
                </c:pt>
                <c:pt idx="163">
                  <c:v>131.10106315612791</c:v>
                </c:pt>
                <c:pt idx="164">
                  <c:v>132.10033639388655</c:v>
                </c:pt>
                <c:pt idx="165">
                  <c:v>133.17636833041527</c:v>
                </c:pt>
                <c:pt idx="166">
                  <c:v>133.77599322684256</c:v>
                </c:pt>
                <c:pt idx="167">
                  <c:v>134.16982366072264</c:v>
                </c:pt>
                <c:pt idx="168">
                  <c:v>134.79642929331737</c:v>
                </c:pt>
                <c:pt idx="169">
                  <c:v>135.48183648430421</c:v>
                </c:pt>
                <c:pt idx="170">
                  <c:v>135.47998302672545</c:v>
                </c:pt>
                <c:pt idx="171">
                  <c:v>135.28291748363051</c:v>
                </c:pt>
                <c:pt idx="172">
                  <c:v>135.62262815114156</c:v>
                </c:pt>
                <c:pt idx="173">
                  <c:v>135.8503540684103</c:v>
                </c:pt>
                <c:pt idx="174">
                  <c:v>135.95828264279993</c:v>
                </c:pt>
                <c:pt idx="175">
                  <c:v>135.85649611808719</c:v>
                </c:pt>
                <c:pt idx="176">
                  <c:v>135.91563603428162</c:v>
                </c:pt>
                <c:pt idx="177">
                  <c:v>135.96261458937661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Data!$A$174:$A$351</c:f>
              <c:numCache>
                <c:formatCode>[$-409]mmm\-yy;@</c:formatCode>
                <c:ptCount val="17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</c:numCache>
            </c:numRef>
          </c:cat>
          <c:val>
            <c:numRef>
              <c:f>Data!$D$174:$D$351</c:f>
              <c:numCache>
                <c:formatCode>General</c:formatCode>
                <c:ptCount val="178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125.50526809558286</c:v>
                </c:pt>
                <c:pt idx="163" formatCode="0.00">
                  <c:v>131.10106315612791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February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Data!$A$2:$A$351</c:f>
              <c:numCache>
                <c:formatCode>[$-409]mmm\-yy;@</c:formatCode>
                <c:ptCount val="35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</c:numCache>
            </c:numRef>
          </c:cat>
          <c:val>
            <c:numRef>
              <c:f>Data!$B$2:$B$351</c:f>
              <c:numCache>
                <c:formatCode>0.00</c:formatCode>
                <c:ptCount val="350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120.23249429920304</c:v>
                </c:pt>
                <c:pt idx="301">
                  <c:v>120.49882096889732</c:v>
                </c:pt>
                <c:pt idx="302">
                  <c:v>120.92477826804382</c:v>
                </c:pt>
                <c:pt idx="303">
                  <c:v>121.64737912047126</c:v>
                </c:pt>
                <c:pt idx="304">
                  <c:v>122.14044202169367</c:v>
                </c:pt>
                <c:pt idx="305">
                  <c:v>122.55338287907736</c:v>
                </c:pt>
                <c:pt idx="306">
                  <c:v>123.12689983840848</c:v>
                </c:pt>
                <c:pt idx="307">
                  <c:v>123.22648286280796</c:v>
                </c:pt>
                <c:pt idx="308">
                  <c:v>123.63253295870472</c:v>
                </c:pt>
                <c:pt idx="309">
                  <c:v>124.25098574422884</c:v>
                </c:pt>
                <c:pt idx="310">
                  <c:v>124.90894066316652</c:v>
                </c:pt>
                <c:pt idx="311">
                  <c:v>125.72304169609983</c:v>
                </c:pt>
                <c:pt idx="312">
                  <c:v>126.29339765172192</c:v>
                </c:pt>
                <c:pt idx="313">
                  <c:v>126.92558524480779</c:v>
                </c:pt>
                <c:pt idx="314">
                  <c:v>125.50526809558286</c:v>
                </c:pt>
                <c:pt idx="315">
                  <c:v>115.62069163062485</c:v>
                </c:pt>
                <c:pt idx="316">
                  <c:v>112.06293707181807</c:v>
                </c:pt>
                <c:pt idx="317">
                  <c:v>118.0877842247326</c:v>
                </c:pt>
                <c:pt idx="318">
                  <c:v>120.38850442364929</c:v>
                </c:pt>
                <c:pt idx="319">
                  <c:v>121.49224938398859</c:v>
                </c:pt>
                <c:pt idx="320">
                  <c:v>122.33222712667184</c:v>
                </c:pt>
                <c:pt idx="321">
                  <c:v>121.04848070581625</c:v>
                </c:pt>
                <c:pt idx="322">
                  <c:v>121.67986490763047</c:v>
                </c:pt>
                <c:pt idx="323">
                  <c:v>122.18087514617129</c:v>
                </c:pt>
                <c:pt idx="324">
                  <c:v>122.52463661845385</c:v>
                </c:pt>
                <c:pt idx="325">
                  <c:v>122.64057303581717</c:v>
                </c:pt>
                <c:pt idx="326">
                  <c:v>123.40235644611175</c:v>
                </c:pt>
                <c:pt idx="327">
                  <c:v>124.70083837043855</c:v>
                </c:pt>
                <c:pt idx="328">
                  <c:v>125.14029913736016</c:v>
                </c:pt>
                <c:pt idx="329">
                  <c:v>125.89394965979943</c:v>
                </c:pt>
                <c:pt idx="330">
                  <c:v>126.99014124159204</c:v>
                </c:pt>
                <c:pt idx="331">
                  <c:v>128.1296953382427</c:v>
                </c:pt>
                <c:pt idx="332">
                  <c:v>128.8514231085951</c:v>
                </c:pt>
                <c:pt idx="333">
                  <c:v>129.57850554529196</c:v>
                </c:pt>
                <c:pt idx="334">
                  <c:v>130.63288374374059</c:v>
                </c:pt>
                <c:pt idx="335">
                  <c:v>131.10106315612791</c:v>
                </c:pt>
                <c:pt idx="336">
                  <c:v>132.10033639388655</c:v>
                </c:pt>
                <c:pt idx="337">
                  <c:v>133.17636833041527</c:v>
                </c:pt>
                <c:pt idx="338">
                  <c:v>133.77599322684256</c:v>
                </c:pt>
                <c:pt idx="339">
                  <c:v>134.16982366072264</c:v>
                </c:pt>
                <c:pt idx="340">
                  <c:v>134.79642929331737</c:v>
                </c:pt>
                <c:pt idx="341">
                  <c:v>135.48183648430421</c:v>
                </c:pt>
                <c:pt idx="342">
                  <c:v>135.47998302672545</c:v>
                </c:pt>
                <c:pt idx="343">
                  <c:v>135.28291748363051</c:v>
                </c:pt>
                <c:pt idx="344">
                  <c:v>135.62262815114156</c:v>
                </c:pt>
                <c:pt idx="345">
                  <c:v>135.8503540684103</c:v>
                </c:pt>
                <c:pt idx="346">
                  <c:v>135.95828264279993</c:v>
                </c:pt>
                <c:pt idx="347">
                  <c:v>135.85649611808719</c:v>
                </c:pt>
                <c:pt idx="348">
                  <c:v>135.91563603428162</c:v>
                </c:pt>
                <c:pt idx="349">
                  <c:v>135.96261458937661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Data!$A$2:$A$351</c:f>
              <c:numCache>
                <c:formatCode>[$-409]mmm\-yy;@</c:formatCode>
                <c:ptCount val="35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</c:numCache>
            </c:numRef>
          </c:cat>
          <c:val>
            <c:numRef>
              <c:f>Data!$D$2:$D$351</c:f>
              <c:numCache>
                <c:formatCode>0.0</c:formatCode>
                <c:ptCount val="350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125.50526809558286</c:v>
                </c:pt>
                <c:pt idx="335" formatCode="0.00">
                  <c:v>131.10106315612791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4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0.15541</cdr:x>
      <cdr:y>0.20396</cdr:y>
    </cdr:from>
    <cdr:to>
      <cdr:x>0.39677</cdr:x>
      <cdr:y>0.25154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43901" y="1238623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0.36933</cdr:x>
      <cdr:y>0.6492</cdr:y>
    </cdr:from>
    <cdr:to>
      <cdr:x>0.64682</cdr:x>
      <cdr:y>0.69517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1347" y="3942597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0.44795</cdr:x>
      <cdr:y>0.2541</cdr:y>
    </cdr:from>
    <cdr:to>
      <cdr:x>0.66673</cdr:x>
      <cdr:y>0.30202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79850" y="1597400"/>
          <a:ext cx="1894965" cy="301250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0.24535</cdr:x>
      <cdr:y>0.348</cdr:y>
    </cdr:from>
    <cdr:to>
      <cdr:x>0.5603</cdr:x>
      <cdr:y>0.39911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79484" y="2113387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0.64287</cdr:x>
      <cdr:y>0.63071</cdr:y>
    </cdr:from>
    <cdr:to>
      <cdr:x>0.91267</cdr:x>
      <cdr:y>0.66269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72666" y="3830281"/>
          <a:ext cx="2506617" cy="194214"/>
        </a:xfrm>
        <a:prstGeom xmlns:a="http://schemas.openxmlformats.org/drawingml/2006/main" prst="wedgeRectCallout">
          <a:avLst>
            <a:gd name="adj1" fmla="val -76567"/>
            <a:gd name="adj2" fmla="val -4972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0.56948</cdr:x>
      <cdr:y>0.76329</cdr:y>
    </cdr:from>
    <cdr:to>
      <cdr:x>0.86912</cdr:x>
      <cdr:y>0.81411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90839" y="4635480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11" y="2395899"/>
          <a:ext cx="1994796" cy="197372"/>
        </a:xfrm>
        <a:prstGeom xmlns:a="http://schemas.openxmlformats.org/drawingml/2006/main" prst="wedgeRectCallout">
          <a:avLst>
            <a:gd name="adj1" fmla="val 68841"/>
            <a:gd name="adj2" fmla="val 80883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0.26029</cdr:x>
      <cdr:y>0.79505</cdr:y>
    </cdr:from>
    <cdr:to>
      <cdr:x>0.54703</cdr:x>
      <cdr:y>0.83367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18277" y="4828357"/>
          <a:ext cx="2664001" cy="234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0202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71" y="3125318"/>
          <a:ext cx="1984111" cy="201017"/>
        </a:xfrm>
        <a:prstGeom xmlns:a="http://schemas.openxmlformats.org/drawingml/2006/main" prst="wedgeRectCallout">
          <a:avLst>
            <a:gd name="adj1" fmla="val 24556"/>
            <a:gd name="adj2" fmla="val -91926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8"/>
  <sheetViews>
    <sheetView workbookViewId="0">
      <selection sqref="A1:G48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20">
        <v>44986</v>
      </c>
    </row>
    <row r="2" spans="1:7" ht="23.8" x14ac:dyDescent="0.4">
      <c r="D2" s="21" t="s">
        <v>3</v>
      </c>
    </row>
    <row r="3" spans="1:7" ht="23.8" x14ac:dyDescent="0.4">
      <c r="A3" s="19"/>
      <c r="B3" s="19"/>
      <c r="C3" s="22"/>
      <c r="D3" s="23" t="s">
        <v>0</v>
      </c>
      <c r="E3" s="19"/>
      <c r="F3" s="19"/>
      <c r="G3" s="19"/>
    </row>
    <row r="4" spans="1:7" ht="15.65" x14ac:dyDescent="0.25">
      <c r="A4" s="24"/>
      <c r="E4" s="25" t="s">
        <v>4</v>
      </c>
      <c r="G4" s="25"/>
    </row>
    <row r="5" spans="1:7" ht="15.65" x14ac:dyDescent="0.2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65" x14ac:dyDescent="0.2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6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">
      <c r="A17" s="25">
        <v>2019</v>
      </c>
      <c r="B17" s="2">
        <v>114.49179240590286</v>
      </c>
      <c r="C17" s="2">
        <v>138.12836402218724</v>
      </c>
      <c r="D17" s="2">
        <v>131.28284507884743</v>
      </c>
      <c r="E17" s="2">
        <v>119.05918281944878</v>
      </c>
      <c r="F17" s="2">
        <v>122.73884844340026</v>
      </c>
      <c r="G17" s="2">
        <v>2.5945314561672594</v>
      </c>
    </row>
    <row r="18" spans="1:7" x14ac:dyDescent="0.2">
      <c r="A18" s="25">
        <v>2020</v>
      </c>
      <c r="B18" s="2">
        <v>114.09384844967667</v>
      </c>
      <c r="C18" s="2">
        <v>133.88362599641457</v>
      </c>
      <c r="D18" s="2">
        <v>135.70140522880757</v>
      </c>
      <c r="E18" s="2">
        <v>105.91248764517249</v>
      </c>
      <c r="F18" s="2">
        <v>121.13482213443464</v>
      </c>
      <c r="G18" s="2">
        <v>-1.306861135906201</v>
      </c>
    </row>
    <row r="19" spans="1:7" x14ac:dyDescent="0.2">
      <c r="A19" s="25">
        <v>2021</v>
      </c>
      <c r="B19" s="2">
        <v>121.70452661250206</v>
      </c>
      <c r="C19" s="2">
        <v>159.76250452532196</v>
      </c>
      <c r="D19" s="2">
        <v>162.94835025952915</v>
      </c>
      <c r="E19" s="2">
        <v>113.66712666167975</v>
      </c>
      <c r="F19" s="2">
        <v>126.63219711679761</v>
      </c>
      <c r="G19" s="2">
        <v>4.5382284676672269</v>
      </c>
    </row>
    <row r="20" spans="1:7" x14ac:dyDescent="0.2">
      <c r="A20" s="25">
        <v>2022</v>
      </c>
      <c r="B20" s="2">
        <v>135.45017410048087</v>
      </c>
      <c r="C20" s="2">
        <v>173.0792785476666</v>
      </c>
      <c r="D20" s="2">
        <v>172.94944613609755</v>
      </c>
      <c r="E20" s="2">
        <v>123.62439104255516</v>
      </c>
      <c r="F20" s="2">
        <v>134.795954073357</v>
      </c>
      <c r="G20" s="2">
        <v>6.4468256434259352</v>
      </c>
    </row>
    <row r="21" spans="1:7" ht="15.65" x14ac:dyDescent="0.25">
      <c r="A21" s="30"/>
      <c r="B21" s="31"/>
      <c r="C21" s="31"/>
      <c r="D21" s="32" t="s">
        <v>19</v>
      </c>
      <c r="E21" s="31"/>
      <c r="F21" s="31"/>
      <c r="G21" s="31"/>
    </row>
    <row r="22" spans="1:7" x14ac:dyDescent="0.2">
      <c r="A22" s="33" t="s">
        <v>48</v>
      </c>
      <c r="B22" s="2">
        <v>123.16365445199801</v>
      </c>
      <c r="C22" s="2">
        <v>164.69892363061444</v>
      </c>
      <c r="D22" s="2">
        <v>169.68951138260036</v>
      </c>
      <c r="E22" s="2">
        <v>2473.4935142411396</v>
      </c>
      <c r="F22" s="2">
        <v>127.99041989614331</v>
      </c>
      <c r="G22" s="2">
        <v>2.2000000000000002</v>
      </c>
    </row>
    <row r="23" spans="1:7" x14ac:dyDescent="0.2">
      <c r="A23" s="33" t="s">
        <v>49</v>
      </c>
      <c r="B23" s="2">
        <v>125.55131818935502</v>
      </c>
      <c r="C23" s="2">
        <v>169.13496196402951</v>
      </c>
      <c r="D23" s="2">
        <v>171.72583517755584</v>
      </c>
      <c r="E23" s="2">
        <v>2556.3297357674023</v>
      </c>
      <c r="F23" s="2">
        <v>130.43748414838686</v>
      </c>
      <c r="G23" s="2">
        <v>1.911912043283559</v>
      </c>
    </row>
    <row r="24" spans="1:7" x14ac:dyDescent="0.2">
      <c r="A24" s="33" t="s">
        <v>50</v>
      </c>
      <c r="B24" s="2">
        <v>135.63256508041786</v>
      </c>
      <c r="C24" s="2">
        <v>172.38771850252229</v>
      </c>
      <c r="D24" s="2">
        <v>177.74686933193001</v>
      </c>
      <c r="E24" s="2">
        <v>2582.9151031001966</v>
      </c>
      <c r="F24" s="2">
        <v>133.0175659837148</v>
      </c>
      <c r="G24" s="2">
        <v>1.9780217720182458</v>
      </c>
    </row>
    <row r="25" spans="1:7" x14ac:dyDescent="0.2">
      <c r="A25" s="33" t="s">
        <v>51</v>
      </c>
      <c r="B25" s="2">
        <v>135.96418504393964</v>
      </c>
      <c r="C25" s="2">
        <v>172.62094547041923</v>
      </c>
      <c r="D25" s="2">
        <v>175.17278301450588</v>
      </c>
      <c r="E25" s="2">
        <v>2604.1366794472947</v>
      </c>
      <c r="F25" s="2">
        <v>134.81602981278144</v>
      </c>
      <c r="G25" s="2">
        <v>1.3520498708319506</v>
      </c>
    </row>
    <row r="26" spans="1:7" x14ac:dyDescent="0.2">
      <c r="A26" s="33" t="s">
        <v>52</v>
      </c>
      <c r="B26" s="2">
        <v>136.92588293815285</v>
      </c>
      <c r="C26" s="2">
        <v>172.87535724095272</v>
      </c>
      <c r="D26" s="2">
        <v>170.05269775330399</v>
      </c>
      <c r="E26" s="2">
        <v>2619.814525038611</v>
      </c>
      <c r="F26" s="2">
        <v>135.46184288716586</v>
      </c>
      <c r="G26" s="2">
        <v>0.47903285334931489</v>
      </c>
    </row>
    <row r="27" spans="1:7" x14ac:dyDescent="0.2">
      <c r="A27" s="33" t="s">
        <v>53</v>
      </c>
      <c r="B27" s="2">
        <v>133.27806333941302</v>
      </c>
      <c r="C27" s="2">
        <v>174.43309297677214</v>
      </c>
      <c r="D27" s="2">
        <v>168.82543444465037</v>
      </c>
      <c r="E27" s="2">
        <v>2622.8937638747534</v>
      </c>
      <c r="F27" s="2">
        <v>135.88837760976583</v>
      </c>
      <c r="G27" s="2">
        <v>0.31487444250648533</v>
      </c>
    </row>
    <row r="28" spans="1:7" ht="15.65" x14ac:dyDescent="0.25">
      <c r="A28" s="31"/>
      <c r="B28" s="31"/>
      <c r="C28" s="31"/>
      <c r="D28" s="32" t="s">
        <v>20</v>
      </c>
      <c r="E28" s="31"/>
      <c r="F28" s="31"/>
      <c r="G28" s="31"/>
    </row>
    <row r="29" spans="1:7" x14ac:dyDescent="0.2">
      <c r="A29" s="34">
        <v>44440</v>
      </c>
      <c r="B29" s="2">
        <v>122.76571049577186</v>
      </c>
      <c r="C29" s="2">
        <v>167.88227338260631</v>
      </c>
      <c r="D29" s="2">
        <v>174.0908660262651</v>
      </c>
      <c r="E29" s="35">
        <v>2475.7935251292261</v>
      </c>
      <c r="F29" s="2">
        <v>128.85142310859513</v>
      </c>
      <c r="G29" s="2">
        <v>0.6</v>
      </c>
    </row>
    <row r="30" spans="1:7" x14ac:dyDescent="0.2">
      <c r="A30" s="34">
        <v>44470</v>
      </c>
      <c r="B30" s="2">
        <v>125.84977615652461</v>
      </c>
      <c r="C30" s="2">
        <v>168.80456711725753</v>
      </c>
      <c r="D30" s="2">
        <v>171.35478139507549</v>
      </c>
      <c r="E30" s="35">
        <v>2531.771175926558</v>
      </c>
      <c r="F30" s="2">
        <v>129.57850554529199</v>
      </c>
      <c r="G30" s="2">
        <v>0.56427971003787381</v>
      </c>
    </row>
    <row r="31" spans="1:7" x14ac:dyDescent="0.2">
      <c r="A31" s="34">
        <v>44501</v>
      </c>
      <c r="B31" s="2">
        <v>121.37290664898026</v>
      </c>
      <c r="C31" s="2">
        <v>171.0530032488164</v>
      </c>
      <c r="D31" s="2">
        <v>173.55077873925913</v>
      </c>
      <c r="E31" s="35">
        <v>2562.366958001583</v>
      </c>
      <c r="F31" s="2">
        <v>130.63288374374059</v>
      </c>
      <c r="G31" s="2">
        <v>0.81369837845526316</v>
      </c>
    </row>
    <row r="32" spans="1:7" x14ac:dyDescent="0.2">
      <c r="A32" s="34">
        <v>44531</v>
      </c>
      <c r="B32" s="2">
        <v>129.4312717625601</v>
      </c>
      <c r="C32" s="2">
        <v>167.5473155260145</v>
      </c>
      <c r="D32" s="2">
        <v>170.27194539833286</v>
      </c>
      <c r="E32" s="35">
        <v>2574.851073374065</v>
      </c>
      <c r="F32" s="2">
        <v>131.10106315612794</v>
      </c>
      <c r="G32" s="2">
        <v>0.3583932306858939</v>
      </c>
    </row>
    <row r="33" spans="1:7" x14ac:dyDescent="0.2">
      <c r="A33" s="34">
        <v>44562</v>
      </c>
      <c r="B33" s="2">
        <v>135.30094511689603</v>
      </c>
      <c r="C33" s="2">
        <v>170.69759714838867</v>
      </c>
      <c r="D33" s="2">
        <v>182.75277155786577</v>
      </c>
      <c r="E33" s="35">
        <v>2572.9257568751045</v>
      </c>
      <c r="F33" s="2">
        <v>132.10033639388655</v>
      </c>
      <c r="G33" s="2">
        <v>0.76221596812573456</v>
      </c>
    </row>
    <row r="34" spans="1:7" x14ac:dyDescent="0.2">
      <c r="A34" s="34">
        <v>44593</v>
      </c>
      <c r="B34" s="2">
        <v>138.18603879953574</v>
      </c>
      <c r="C34" s="2">
        <v>173.83917563133926</v>
      </c>
      <c r="D34" s="2">
        <v>178.09634798225665</v>
      </c>
      <c r="E34" s="35">
        <v>2584.1305771117013</v>
      </c>
      <c r="F34" s="2">
        <v>133.17636833041527</v>
      </c>
      <c r="G34" s="2">
        <v>0.81455654535222966</v>
      </c>
    </row>
    <row r="35" spans="1:7" x14ac:dyDescent="0.2">
      <c r="A35" s="34">
        <v>44621</v>
      </c>
      <c r="B35" s="2">
        <v>133.41071132482173</v>
      </c>
      <c r="C35" s="2">
        <v>172.6263827278388</v>
      </c>
      <c r="D35" s="2">
        <v>172.39148845566766</v>
      </c>
      <c r="E35" s="35">
        <v>2591.6889753137834</v>
      </c>
      <c r="F35" s="2">
        <v>133.77599322684256</v>
      </c>
      <c r="G35" s="2">
        <v>0.45024872201020472</v>
      </c>
    </row>
    <row r="36" spans="1:7" x14ac:dyDescent="0.2">
      <c r="A36" s="34">
        <v>44652</v>
      </c>
      <c r="B36" s="2">
        <v>132.81379539048251</v>
      </c>
      <c r="C36" s="2">
        <v>171.76355803590445</v>
      </c>
      <c r="D36" s="2">
        <v>176.51649303578594</v>
      </c>
      <c r="E36" s="35">
        <v>2601.8014631663937</v>
      </c>
      <c r="F36" s="2">
        <v>134.16982366072264</v>
      </c>
      <c r="G36" s="2">
        <v>0.29439544747933422</v>
      </c>
    </row>
    <row r="37" spans="1:7" x14ac:dyDescent="0.2">
      <c r="A37" s="34">
        <v>44682</v>
      </c>
      <c r="B37" s="2">
        <v>136.69374896368763</v>
      </c>
      <c r="C37" s="2">
        <v>174.03480479968084</v>
      </c>
      <c r="D37" s="2">
        <v>171.34844703486417</v>
      </c>
      <c r="E37" s="35">
        <v>2606.3881672876969</v>
      </c>
      <c r="F37" s="2">
        <v>134.79642929331737</v>
      </c>
      <c r="G37" s="2">
        <v>0.46702426484455106</v>
      </c>
    </row>
    <row r="38" spans="1:7" x14ac:dyDescent="0.2">
      <c r="A38" s="34">
        <v>44713</v>
      </c>
      <c r="B38" s="2">
        <v>138.38501077764883</v>
      </c>
      <c r="C38" s="2">
        <v>172.06447357567248</v>
      </c>
      <c r="D38" s="2">
        <v>177.65340897286754</v>
      </c>
      <c r="E38" s="35">
        <v>2604.2204078877935</v>
      </c>
      <c r="F38" s="2">
        <v>135.48183648430424</v>
      </c>
      <c r="G38" s="2">
        <v>0.50847577682893164</v>
      </c>
    </row>
    <row r="39" spans="1:7" x14ac:dyDescent="0.2">
      <c r="A39" s="34">
        <v>44743</v>
      </c>
      <c r="B39" s="2">
        <v>134.00762725916101</v>
      </c>
      <c r="C39" s="2">
        <v>172.83925292737004</v>
      </c>
      <c r="D39" s="2">
        <v>171.77712244251467</v>
      </c>
      <c r="E39" s="35">
        <v>2610.5306050351096</v>
      </c>
      <c r="F39" s="2">
        <v>135.47998302672545</v>
      </c>
      <c r="G39" s="2">
        <v>-1.3680487561229526E-3</v>
      </c>
    </row>
    <row r="40" spans="1:7" x14ac:dyDescent="0.2">
      <c r="A40" s="34">
        <v>44774</v>
      </c>
      <c r="B40" s="2">
        <v>138.58398275576192</v>
      </c>
      <c r="C40" s="2">
        <v>171.28517723468028</v>
      </c>
      <c r="D40" s="2">
        <v>169.43294773647634</v>
      </c>
      <c r="E40" s="35">
        <v>2612.6393537254307</v>
      </c>
      <c r="F40" s="2">
        <v>135.28291748363051</v>
      </c>
      <c r="G40" s="2">
        <v>-0.14545731309699717</v>
      </c>
    </row>
    <row r="41" spans="1:7" x14ac:dyDescent="0.2">
      <c r="A41" s="34">
        <v>44805</v>
      </c>
      <c r="B41" s="2">
        <v>138.18603879953574</v>
      </c>
      <c r="C41" s="2">
        <v>174.50164156080788</v>
      </c>
      <c r="D41" s="2">
        <v>168.94802308092096</v>
      </c>
      <c r="E41" s="35">
        <v>2636.2736163552922</v>
      </c>
      <c r="F41" s="2">
        <v>135.62262815114156</v>
      </c>
      <c r="G41" s="2">
        <v>0.25111128132799809</v>
      </c>
    </row>
    <row r="42" spans="1:7" x14ac:dyDescent="0.2">
      <c r="A42" s="34">
        <v>44835</v>
      </c>
      <c r="B42" s="2">
        <v>130.1276736859559</v>
      </c>
      <c r="C42" s="2">
        <v>176.48218706487341</v>
      </c>
      <c r="D42" s="2">
        <v>170.44767424453548</v>
      </c>
      <c r="E42" s="35">
        <v>2604.6848222188819</v>
      </c>
      <c r="F42" s="2">
        <v>135.8503540684103</v>
      </c>
      <c r="G42" s="2">
        <v>0.16791144691206128</v>
      </c>
    </row>
    <row r="43" spans="1:7" x14ac:dyDescent="0.2">
      <c r="A43" s="34">
        <v>44866</v>
      </c>
      <c r="B43" s="2">
        <v>134.70402918255678</v>
      </c>
      <c r="C43" s="2">
        <v>174.63320703109235</v>
      </c>
      <c r="D43" s="2">
        <v>169.23841905037398</v>
      </c>
      <c r="E43" s="35">
        <v>2635.952416414083</v>
      </c>
      <c r="F43" s="2">
        <v>135.95828264279993</v>
      </c>
      <c r="G43" s="2">
        <v>7.944666403687517E-2</v>
      </c>
    </row>
    <row r="44" spans="1:7" x14ac:dyDescent="0.2">
      <c r="A44" s="34">
        <v>44896</v>
      </c>
      <c r="B44" s="2">
        <v>135.00248714972639</v>
      </c>
      <c r="C44" s="2">
        <v>172.18388483435069</v>
      </c>
      <c r="D44" s="2">
        <v>166.79021003904165</v>
      </c>
      <c r="E44" s="35">
        <v>2628.0440529912944</v>
      </c>
      <c r="F44" s="2">
        <v>135.85649611808722</v>
      </c>
      <c r="G44" s="2">
        <v>-7.4865997667927786E-2</v>
      </c>
    </row>
    <row r="45" spans="1:7" x14ac:dyDescent="0.2">
      <c r="A45" s="34">
        <v>44927</v>
      </c>
      <c r="B45" s="2">
        <v>132.81379539048251</v>
      </c>
      <c r="C45" s="2">
        <v>174.38944923977965</v>
      </c>
      <c r="D45" s="2">
        <v>161.16622475373998</v>
      </c>
      <c r="E45" s="35">
        <v>2628.0440529912944</v>
      </c>
      <c r="F45" s="2">
        <v>135.91563603428162</v>
      </c>
      <c r="G45" s="2">
        <v>4.3531165519672399E-2</v>
      </c>
    </row>
    <row r="46" spans="1:7" x14ac:dyDescent="0.2">
      <c r="A46" s="36">
        <v>44958</v>
      </c>
      <c r="B46" s="29">
        <v>133.4778643674349</v>
      </c>
      <c r="C46" s="29">
        <v>175.26139648597854</v>
      </c>
      <c r="D46" s="29">
        <v>159.70444620420969</v>
      </c>
      <c r="E46" s="37">
        <v>2628.0440529912944</v>
      </c>
      <c r="F46" s="29">
        <v>135.96261458937664</v>
      </c>
      <c r="G46" s="29">
        <v>3.4564496378597376E-2</v>
      </c>
    </row>
    <row r="47" spans="1:7" x14ac:dyDescent="0.2">
      <c r="A47" t="s">
        <v>21</v>
      </c>
    </row>
    <row r="48" spans="1:7" x14ac:dyDescent="0.2">
      <c r="A48" s="19" t="s">
        <v>47</v>
      </c>
      <c r="B48" s="19"/>
      <c r="C48" s="19"/>
      <c r="D48" s="19"/>
      <c r="E48" s="19"/>
      <c r="F48" s="19"/>
      <c r="G48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workbookViewId="0">
      <selection activeCell="B2" sqref="B2:B351"/>
    </sheetView>
  </sheetViews>
  <sheetFormatPr defaultRowHeight="12.9" x14ac:dyDescent="0.2"/>
  <cols>
    <col min="1" max="1" width="10.875" style="1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38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38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38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38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38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38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38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38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38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38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38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38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38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38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38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38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38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38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38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38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38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38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38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38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38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38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38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38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38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38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38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38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38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38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38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38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38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38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38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38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38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38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38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38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38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38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38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38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38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38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38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38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38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38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38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38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38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38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38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38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38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38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38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38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38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38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38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38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38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38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38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38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38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38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38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38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38">
        <v>68.944077907510433</v>
      </c>
      <c r="C78" s="1"/>
      <c r="D78" s="3"/>
      <c r="H78" s="7"/>
      <c r="I78" s="4"/>
      <c r="J78" s="3"/>
    </row>
    <row r="79" spans="1:10" ht="13.6" x14ac:dyDescent="0.2">
      <c r="A79" s="18">
        <v>36707</v>
      </c>
      <c r="B79" s="38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38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38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38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38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38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38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38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38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38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38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38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38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38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38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38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38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38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38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38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38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38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38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38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38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38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38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38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38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38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38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38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38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38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38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38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38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38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38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38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38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38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38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38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38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38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38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38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38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38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38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38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38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38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38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38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38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38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38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38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38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38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38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38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38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38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38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38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38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38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38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38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38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38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38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38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38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38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38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38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38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38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38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38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38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38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38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38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38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38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38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38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38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38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38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38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38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38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38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38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38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38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38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38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38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38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38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38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38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38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38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38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38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38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38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38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38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38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38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38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38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38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38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38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38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38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38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38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38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38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38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38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38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38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38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38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38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38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38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38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38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38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38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38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38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38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38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38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38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38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38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38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38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38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38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">
      <c r="A236" s="18">
        <v>41486</v>
      </c>
      <c r="B236" s="38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38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38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38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38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38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38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38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38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38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38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38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">
      <c r="A248" s="18">
        <v>41851</v>
      </c>
      <c r="B248" s="38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38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38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38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38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38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38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38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38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38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38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38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">
      <c r="A260" s="18">
        <v>42216</v>
      </c>
      <c r="B260" s="38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38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38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38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38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38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38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38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38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38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38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38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">
      <c r="A272" s="18">
        <v>42582</v>
      </c>
      <c r="B272" s="38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38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38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38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38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38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38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38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38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38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38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38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">
      <c r="A284" s="18">
        <v>42947</v>
      </c>
      <c r="B284" s="38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38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38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38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38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38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38">
        <v>118.79270083230602</v>
      </c>
      <c r="E290" s="4">
        <f>AVERAGE($B$290:$B$301)</f>
        <v>119.63488375190785</v>
      </c>
    </row>
    <row r="291" spans="1:8" x14ac:dyDescent="0.2">
      <c r="A291" s="18">
        <v>43159</v>
      </c>
      <c r="B291" s="38">
        <v>119.05055954905583</v>
      </c>
      <c r="E291" s="4">
        <f t="shared" ref="E291:E301" si="17">AVERAGE($B$290:$B$301)</f>
        <v>119.63488375190785</v>
      </c>
    </row>
    <row r="292" spans="1:8" x14ac:dyDescent="0.2">
      <c r="A292" s="18">
        <v>43190</v>
      </c>
      <c r="B292" s="38">
        <v>119.66720187230115</v>
      </c>
      <c r="E292" s="4">
        <f t="shared" si="17"/>
        <v>119.63488375190785</v>
      </c>
    </row>
    <row r="293" spans="1:8" x14ac:dyDescent="0.2">
      <c r="A293" s="18">
        <v>43220</v>
      </c>
      <c r="B293" s="38">
        <v>119.73664020851331</v>
      </c>
      <c r="E293" s="4">
        <f t="shared" si="17"/>
        <v>119.63488375190785</v>
      </c>
    </row>
    <row r="294" spans="1:8" x14ac:dyDescent="0.2">
      <c r="A294" s="18">
        <v>43251</v>
      </c>
      <c r="B294" s="38">
        <v>119.80409295851486</v>
      </c>
      <c r="E294" s="4">
        <f t="shared" si="17"/>
        <v>119.63488375190785</v>
      </c>
    </row>
    <row r="295" spans="1:8" x14ac:dyDescent="0.2">
      <c r="A295" s="18">
        <v>43281</v>
      </c>
      <c r="B295" s="38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">
      <c r="A296" s="18">
        <v>43312</v>
      </c>
      <c r="B296" s="38">
        <v>119.67413659276093</v>
      </c>
      <c r="E296" s="4">
        <f t="shared" si="17"/>
        <v>119.63488375190785</v>
      </c>
    </row>
    <row r="297" spans="1:8" x14ac:dyDescent="0.2">
      <c r="A297" s="18">
        <v>43343</v>
      </c>
      <c r="B297" s="38">
        <v>119.87974455047505</v>
      </c>
      <c r="E297" s="4">
        <f t="shared" si="17"/>
        <v>119.63488375190785</v>
      </c>
    </row>
    <row r="298" spans="1:8" x14ac:dyDescent="0.2">
      <c r="A298" s="18">
        <v>43373</v>
      </c>
      <c r="B298" s="38">
        <v>119.73674732615444</v>
      </c>
      <c r="E298" s="4">
        <f t="shared" si="17"/>
        <v>119.63488375190785</v>
      </c>
    </row>
    <row r="299" spans="1:8" x14ac:dyDescent="0.2">
      <c r="A299" s="18">
        <v>43404</v>
      </c>
      <c r="B299" s="38">
        <v>119.80725046738252</v>
      </c>
      <c r="E299" s="4">
        <f t="shared" si="17"/>
        <v>119.63488375190785</v>
      </c>
    </row>
    <row r="300" spans="1:8" x14ac:dyDescent="0.2">
      <c r="A300" s="18">
        <v>43434</v>
      </c>
      <c r="B300" s="38">
        <v>119.76023359011072</v>
      </c>
      <c r="E300" s="4">
        <f t="shared" si="17"/>
        <v>119.63488375190785</v>
      </c>
    </row>
    <row r="301" spans="1:8" x14ac:dyDescent="0.2">
      <c r="A301" s="18">
        <v>43465</v>
      </c>
      <c r="B301" s="38">
        <v>120.18094390151495</v>
      </c>
      <c r="E301" s="4">
        <f t="shared" si="17"/>
        <v>119.63488375190785</v>
      </c>
    </row>
    <row r="302" spans="1:8" x14ac:dyDescent="0.2">
      <c r="A302" s="18">
        <v>43496</v>
      </c>
      <c r="B302" s="38">
        <v>120.23249429920304</v>
      </c>
      <c r="E302" s="4">
        <f t="shared" ref="E302:E313" si="18">AVERAGE($B$302:$B$313)</f>
        <v>122.73884844340024</v>
      </c>
    </row>
    <row r="303" spans="1:8" x14ac:dyDescent="0.2">
      <c r="A303" s="18">
        <v>43524</v>
      </c>
      <c r="B303" s="38">
        <v>120.49882096889732</v>
      </c>
      <c r="E303" s="4">
        <f t="shared" si="18"/>
        <v>122.73884844340024</v>
      </c>
    </row>
    <row r="304" spans="1:8" x14ac:dyDescent="0.2">
      <c r="A304" s="18">
        <v>43555</v>
      </c>
      <c r="B304" s="38">
        <v>120.92477826804382</v>
      </c>
      <c r="E304" s="4">
        <f t="shared" si="18"/>
        <v>122.73884844340024</v>
      </c>
    </row>
    <row r="305" spans="1:8" x14ac:dyDescent="0.2">
      <c r="A305" s="18">
        <v>43585</v>
      </c>
      <c r="B305" s="38">
        <v>121.64737912047126</v>
      </c>
      <c r="E305" s="4">
        <f t="shared" si="18"/>
        <v>122.73884844340024</v>
      </c>
    </row>
    <row r="306" spans="1:8" x14ac:dyDescent="0.2">
      <c r="A306" s="18">
        <v>43616</v>
      </c>
      <c r="B306" s="38">
        <v>122.14044202169367</v>
      </c>
      <c r="E306" s="4">
        <f t="shared" si="18"/>
        <v>122.73884844340024</v>
      </c>
    </row>
    <row r="307" spans="1:8" x14ac:dyDescent="0.2">
      <c r="A307" s="18">
        <v>43646</v>
      </c>
      <c r="B307" s="38">
        <v>122.55338287907736</v>
      </c>
      <c r="E307" s="4">
        <f t="shared" si="18"/>
        <v>122.73884844340024</v>
      </c>
      <c r="F307" s="10" t="s">
        <v>44</v>
      </c>
      <c r="G307" t="s">
        <v>37</v>
      </c>
      <c r="H307" s="2">
        <f>(E307/E295-1)*100</f>
        <v>2.5945314561672594</v>
      </c>
    </row>
    <row r="308" spans="1:8" x14ac:dyDescent="0.2">
      <c r="A308" s="18">
        <v>43677</v>
      </c>
      <c r="B308" s="38">
        <v>123.12689983840848</v>
      </c>
      <c r="E308" s="4">
        <f t="shared" si="18"/>
        <v>122.73884844340024</v>
      </c>
    </row>
    <row r="309" spans="1:8" x14ac:dyDescent="0.2">
      <c r="A309" s="18">
        <v>43708</v>
      </c>
      <c r="B309" s="38">
        <v>123.22648286280796</v>
      </c>
      <c r="E309" s="4">
        <f t="shared" si="18"/>
        <v>122.73884844340024</v>
      </c>
    </row>
    <row r="310" spans="1:8" x14ac:dyDescent="0.2">
      <c r="A310" s="18">
        <v>43738</v>
      </c>
      <c r="B310" s="38">
        <v>123.63253295870472</v>
      </c>
      <c r="E310" s="4">
        <f t="shared" si="18"/>
        <v>122.73884844340024</v>
      </c>
    </row>
    <row r="311" spans="1:8" x14ac:dyDescent="0.2">
      <c r="A311" s="18">
        <v>43769</v>
      </c>
      <c r="B311" s="38">
        <v>124.25098574422884</v>
      </c>
      <c r="E311" s="4">
        <f t="shared" si="18"/>
        <v>122.73884844340024</v>
      </c>
    </row>
    <row r="312" spans="1:8" x14ac:dyDescent="0.2">
      <c r="A312" s="18">
        <v>43799</v>
      </c>
      <c r="B312" s="38">
        <v>124.90894066316652</v>
      </c>
      <c r="E312" s="4">
        <f t="shared" si="18"/>
        <v>122.73884844340024</v>
      </c>
    </row>
    <row r="313" spans="1:8" x14ac:dyDescent="0.2">
      <c r="A313" s="18">
        <v>43830</v>
      </c>
      <c r="B313" s="38">
        <v>125.72304169609983</v>
      </c>
      <c r="E313" s="4">
        <f t="shared" si="18"/>
        <v>122.73884844340024</v>
      </c>
    </row>
    <row r="314" spans="1:8" x14ac:dyDescent="0.2">
      <c r="A314" s="18">
        <v>43861</v>
      </c>
      <c r="B314" s="38">
        <v>126.29339765172192</v>
      </c>
      <c r="E314" s="4">
        <f>AVERAGE($B$314:$B$325)</f>
        <v>121.13482213443463</v>
      </c>
    </row>
    <row r="315" spans="1:8" x14ac:dyDescent="0.2">
      <c r="A315" s="18">
        <v>43890</v>
      </c>
      <c r="B315" s="38">
        <v>126.92558524480779</v>
      </c>
      <c r="E315" s="4">
        <f t="shared" ref="E315:E325" si="19">AVERAGE($B$314:$B$325)</f>
        <v>121.13482213443463</v>
      </c>
    </row>
    <row r="316" spans="1:8" x14ac:dyDescent="0.2">
      <c r="A316" s="18">
        <v>43921</v>
      </c>
      <c r="B316" s="38">
        <v>125.50526809558286</v>
      </c>
      <c r="D316" s="3">
        <f>B316</f>
        <v>125.50526809558286</v>
      </c>
      <c r="E316" s="4">
        <f t="shared" si="19"/>
        <v>121.13482213443463</v>
      </c>
    </row>
    <row r="317" spans="1:8" x14ac:dyDescent="0.2">
      <c r="A317" s="18">
        <v>43951</v>
      </c>
      <c r="B317" s="38">
        <v>115.62069163062485</v>
      </c>
      <c r="E317" s="4">
        <f t="shared" si="19"/>
        <v>121.13482213443463</v>
      </c>
    </row>
    <row r="318" spans="1:8" x14ac:dyDescent="0.2">
      <c r="A318" s="18">
        <v>43982</v>
      </c>
      <c r="B318" s="38">
        <v>112.06293707181807</v>
      </c>
      <c r="E318" s="4">
        <f t="shared" si="19"/>
        <v>121.13482213443463</v>
      </c>
    </row>
    <row r="319" spans="1:8" x14ac:dyDescent="0.2">
      <c r="A319" s="18">
        <v>44012</v>
      </c>
      <c r="B319" s="38">
        <v>118.0877842247326</v>
      </c>
      <c r="E319" s="4">
        <f t="shared" si="19"/>
        <v>121.13482213443463</v>
      </c>
      <c r="F319" s="10" t="s">
        <v>45</v>
      </c>
      <c r="G319" t="s">
        <v>37</v>
      </c>
      <c r="H319" s="2">
        <f>(E319/E307-1)*100</f>
        <v>-1.306861135906201</v>
      </c>
    </row>
    <row r="320" spans="1:8" x14ac:dyDescent="0.2">
      <c r="A320" s="18">
        <v>44043</v>
      </c>
      <c r="B320" s="38">
        <v>120.38850442364929</v>
      </c>
      <c r="E320" s="4">
        <f t="shared" si="19"/>
        <v>121.13482213443463</v>
      </c>
    </row>
    <row r="321" spans="1:8" x14ac:dyDescent="0.2">
      <c r="A321" s="18">
        <v>44074</v>
      </c>
      <c r="B321" s="38">
        <v>121.49224938398859</v>
      </c>
      <c r="E321" s="4">
        <f t="shared" si="19"/>
        <v>121.13482213443463</v>
      </c>
    </row>
    <row r="322" spans="1:8" x14ac:dyDescent="0.2">
      <c r="A322" s="18">
        <v>44104</v>
      </c>
      <c r="B322" s="38">
        <v>122.33222712667184</v>
      </c>
      <c r="E322" s="4">
        <f t="shared" si="19"/>
        <v>121.13482213443463</v>
      </c>
    </row>
    <row r="323" spans="1:8" x14ac:dyDescent="0.2">
      <c r="A323" s="18">
        <v>44135</v>
      </c>
      <c r="B323" s="38">
        <v>121.04848070581625</v>
      </c>
      <c r="E323" s="4">
        <f t="shared" si="19"/>
        <v>121.13482213443463</v>
      </c>
    </row>
    <row r="324" spans="1:8" x14ac:dyDescent="0.2">
      <c r="A324" s="18">
        <v>44165</v>
      </c>
      <c r="B324" s="38">
        <v>121.67986490763047</v>
      </c>
      <c r="E324" s="4">
        <f t="shared" si="19"/>
        <v>121.13482213443463</v>
      </c>
    </row>
    <row r="325" spans="1:8" x14ac:dyDescent="0.2">
      <c r="A325" s="18">
        <v>44196</v>
      </c>
      <c r="B325" s="38">
        <v>122.18087514617129</v>
      </c>
      <c r="E325" s="4">
        <f t="shared" si="19"/>
        <v>121.13482213443463</v>
      </c>
    </row>
    <row r="326" spans="1:8" x14ac:dyDescent="0.2">
      <c r="A326" s="18">
        <v>44227</v>
      </c>
      <c r="B326" s="38">
        <v>122.52463661845385</v>
      </c>
      <c r="E326" s="4">
        <f t="shared" ref="E326:E337" si="20">AVERAGE($B$326:$B$337)</f>
        <v>126.6321971167976</v>
      </c>
    </row>
    <row r="327" spans="1:8" x14ac:dyDescent="0.2">
      <c r="A327" s="18">
        <v>44255</v>
      </c>
      <c r="B327" s="38">
        <v>122.64057303581717</v>
      </c>
      <c r="E327" s="4">
        <f t="shared" si="20"/>
        <v>126.6321971167976</v>
      </c>
    </row>
    <row r="328" spans="1:8" x14ac:dyDescent="0.2">
      <c r="A328" s="18">
        <v>44286</v>
      </c>
      <c r="B328" s="38">
        <v>123.40235644611175</v>
      </c>
      <c r="E328" s="4">
        <f t="shared" si="20"/>
        <v>126.6321971167976</v>
      </c>
    </row>
    <row r="329" spans="1:8" x14ac:dyDescent="0.2">
      <c r="A329" s="18">
        <v>44316</v>
      </c>
      <c r="B329" s="38">
        <v>124.70083837043855</v>
      </c>
      <c r="E329" s="4">
        <f t="shared" si="20"/>
        <v>126.6321971167976</v>
      </c>
    </row>
    <row r="330" spans="1:8" x14ac:dyDescent="0.2">
      <c r="A330" s="18">
        <v>44347</v>
      </c>
      <c r="B330" s="38">
        <v>125.14029913736016</v>
      </c>
      <c r="E330" s="4">
        <f t="shared" si="20"/>
        <v>126.6321971167976</v>
      </c>
    </row>
    <row r="331" spans="1:8" x14ac:dyDescent="0.2">
      <c r="A331" s="18">
        <v>44377</v>
      </c>
      <c r="B331" s="38">
        <v>125.89394965979943</v>
      </c>
      <c r="E331" s="4">
        <f t="shared" si="20"/>
        <v>126.6321971167976</v>
      </c>
      <c r="F331" s="10" t="s">
        <v>46</v>
      </c>
      <c r="G331" t="s">
        <v>37</v>
      </c>
      <c r="H331" s="2">
        <f>(E331/E319-1)*100</f>
        <v>4.5382284676672269</v>
      </c>
    </row>
    <row r="332" spans="1:8" x14ac:dyDescent="0.2">
      <c r="A332" s="18">
        <v>44408</v>
      </c>
      <c r="B332" s="38">
        <v>126.99014124159204</v>
      </c>
      <c r="E332" s="4">
        <f t="shared" si="20"/>
        <v>126.6321971167976</v>
      </c>
    </row>
    <row r="333" spans="1:8" x14ac:dyDescent="0.2">
      <c r="A333" s="18">
        <v>44439</v>
      </c>
      <c r="B333" s="38">
        <v>128.1296953382427</v>
      </c>
      <c r="E333" s="4">
        <f t="shared" si="20"/>
        <v>126.6321971167976</v>
      </c>
    </row>
    <row r="334" spans="1:8" x14ac:dyDescent="0.2">
      <c r="A334" s="18">
        <v>44469</v>
      </c>
      <c r="B334" s="38">
        <v>128.8514231085951</v>
      </c>
      <c r="E334" s="4">
        <f t="shared" si="20"/>
        <v>126.6321971167976</v>
      </c>
    </row>
    <row r="335" spans="1:8" x14ac:dyDescent="0.2">
      <c r="A335" s="18">
        <v>44500</v>
      </c>
      <c r="B335" s="38">
        <v>129.57850554529196</v>
      </c>
      <c r="E335" s="4">
        <f t="shared" si="20"/>
        <v>126.6321971167976</v>
      </c>
    </row>
    <row r="336" spans="1:8" x14ac:dyDescent="0.2">
      <c r="A336" s="18">
        <v>44530</v>
      </c>
      <c r="B336" s="38">
        <v>130.63288374374059</v>
      </c>
      <c r="E336" s="4">
        <f t="shared" si="20"/>
        <v>126.6321971167976</v>
      </c>
    </row>
    <row r="337" spans="1:8" x14ac:dyDescent="0.2">
      <c r="A337" s="18">
        <v>44561</v>
      </c>
      <c r="B337" s="38">
        <v>131.10106315612791</v>
      </c>
      <c r="D337" s="4">
        <f>B337</f>
        <v>131.10106315612791</v>
      </c>
      <c r="E337" s="4">
        <f t="shared" si="20"/>
        <v>126.6321971167976</v>
      </c>
    </row>
    <row r="338" spans="1:8" x14ac:dyDescent="0.2">
      <c r="A338" s="18">
        <v>44592</v>
      </c>
      <c r="B338" s="38">
        <v>132.10033639388655</v>
      </c>
      <c r="E338" s="4">
        <f>AVERAGE($B$338:$B$349)</f>
        <v>134.79595407335697</v>
      </c>
    </row>
    <row r="339" spans="1:8" x14ac:dyDescent="0.2">
      <c r="A339" s="18">
        <v>44620</v>
      </c>
      <c r="B339" s="38">
        <v>133.17636833041527</v>
      </c>
      <c r="E339" s="4">
        <f t="shared" ref="E339:E350" si="21">AVERAGE($B$338:$B$349)</f>
        <v>134.79595407335697</v>
      </c>
    </row>
    <row r="340" spans="1:8" x14ac:dyDescent="0.2">
      <c r="A340" s="18">
        <v>44651</v>
      </c>
      <c r="B340" s="38">
        <v>133.77599322684256</v>
      </c>
      <c r="E340" s="4">
        <f t="shared" si="21"/>
        <v>134.79595407335697</v>
      </c>
    </row>
    <row r="341" spans="1:8" x14ac:dyDescent="0.2">
      <c r="A341" s="18">
        <v>44681</v>
      </c>
      <c r="B341" s="38">
        <v>134.16982366072264</v>
      </c>
      <c r="E341" s="4">
        <f t="shared" si="21"/>
        <v>134.79595407335697</v>
      </c>
    </row>
    <row r="342" spans="1:8" x14ac:dyDescent="0.2">
      <c r="A342" s="18">
        <v>44712</v>
      </c>
      <c r="B342" s="38">
        <v>134.79642929331737</v>
      </c>
      <c r="E342" s="4">
        <f t="shared" si="21"/>
        <v>134.79595407335697</v>
      </c>
    </row>
    <row r="343" spans="1:8" x14ac:dyDescent="0.2">
      <c r="A343" s="18">
        <v>44742</v>
      </c>
      <c r="B343" s="38">
        <v>135.48183648430421</v>
      </c>
      <c r="E343" s="4">
        <f t="shared" si="21"/>
        <v>134.79595407335697</v>
      </c>
      <c r="F343" s="10" t="s">
        <v>46</v>
      </c>
      <c r="G343" t="s">
        <v>37</v>
      </c>
      <c r="H343" s="2">
        <f>(E343/E331-1)*100</f>
        <v>6.446825643425913</v>
      </c>
    </row>
    <row r="344" spans="1:8" x14ac:dyDescent="0.2">
      <c r="A344" s="18">
        <v>44773</v>
      </c>
      <c r="B344" s="38">
        <v>135.47998302672545</v>
      </c>
      <c r="E344" s="4">
        <f t="shared" si="21"/>
        <v>134.79595407335697</v>
      </c>
    </row>
    <row r="345" spans="1:8" x14ac:dyDescent="0.2">
      <c r="A345" s="18">
        <v>44804</v>
      </c>
      <c r="B345" s="38">
        <v>135.28291748363051</v>
      </c>
      <c r="E345" s="4">
        <f t="shared" si="21"/>
        <v>134.79595407335697</v>
      </c>
    </row>
    <row r="346" spans="1:8" x14ac:dyDescent="0.2">
      <c r="A346" s="18">
        <v>44834</v>
      </c>
      <c r="B346" s="38">
        <v>135.62262815114156</v>
      </c>
      <c r="E346" s="4">
        <f t="shared" si="21"/>
        <v>134.79595407335697</v>
      </c>
    </row>
    <row r="347" spans="1:8" x14ac:dyDescent="0.2">
      <c r="A347" s="18">
        <v>44865</v>
      </c>
      <c r="B347" s="38">
        <v>135.8503540684103</v>
      </c>
      <c r="E347" s="4">
        <f t="shared" si="21"/>
        <v>134.79595407335697</v>
      </c>
    </row>
    <row r="348" spans="1:8" x14ac:dyDescent="0.2">
      <c r="A348" s="18">
        <v>44895</v>
      </c>
      <c r="B348" s="38">
        <v>135.95828264279993</v>
      </c>
      <c r="E348" s="4">
        <f t="shared" si="21"/>
        <v>134.79595407335697</v>
      </c>
    </row>
    <row r="349" spans="1:8" x14ac:dyDescent="0.2">
      <c r="A349" s="18">
        <v>44926</v>
      </c>
      <c r="B349" s="38">
        <v>135.85649611808719</v>
      </c>
      <c r="E349" s="4">
        <f t="shared" si="21"/>
        <v>134.79595407335697</v>
      </c>
    </row>
    <row r="350" spans="1:8" x14ac:dyDescent="0.2">
      <c r="A350" s="18">
        <v>44957</v>
      </c>
      <c r="B350" s="38">
        <v>135.91563603428162</v>
      </c>
      <c r="E350" s="4">
        <f t="shared" si="21"/>
        <v>134.79595407335697</v>
      </c>
    </row>
    <row r="351" spans="1:8" x14ac:dyDescent="0.2">
      <c r="A351" s="18">
        <v>44985</v>
      </c>
      <c r="B351" s="38">
        <v>135.96261458937661</v>
      </c>
    </row>
    <row r="352" spans="1:8" x14ac:dyDescent="0.2">
      <c r="A352" s="18">
        <v>45016</v>
      </c>
    </row>
    <row r="353" spans="1:1" x14ac:dyDescent="0.2">
      <c r="A353" s="18">
        <v>45046</v>
      </c>
    </row>
    <row r="354" spans="1:1" x14ac:dyDescent="0.2">
      <c r="A354" s="18">
        <v>45077</v>
      </c>
    </row>
    <row r="355" spans="1:1" x14ac:dyDescent="0.2">
      <c r="A355" s="18">
        <v>45107</v>
      </c>
    </row>
    <row r="356" spans="1:1" x14ac:dyDescent="0.2">
      <c r="A356" s="18">
        <v>45138</v>
      </c>
    </row>
    <row r="357" spans="1:1" x14ac:dyDescent="0.2">
      <c r="A357" s="18">
        <v>45169</v>
      </c>
    </row>
    <row r="358" spans="1:1" x14ac:dyDescent="0.2">
      <c r="A358" s="18">
        <v>45199</v>
      </c>
    </row>
    <row r="359" spans="1:1" x14ac:dyDescent="0.2">
      <c r="A359" s="18">
        <v>45230</v>
      </c>
    </row>
    <row r="360" spans="1:1" x14ac:dyDescent="0.2">
      <c r="A360" s="18">
        <v>45260</v>
      </c>
    </row>
    <row r="361" spans="1:1" x14ac:dyDescent="0.2">
      <c r="A361" s="18">
        <v>45291</v>
      </c>
    </row>
    <row r="362" spans="1:1" x14ac:dyDescent="0.2">
      <c r="A362" s="18"/>
    </row>
    <row r="363" spans="1:1" x14ac:dyDescent="0.2">
      <c r="A363" s="18"/>
    </row>
    <row r="364" spans="1:1" x14ac:dyDescent="0.2">
      <c r="A364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2023-03-28T10:06:45Z</dcterms:modified>
</cp:coreProperties>
</file>