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8D32A4B5-2DC4-4E27-AA4B-2F7BEB45BF9D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7" i="3" l="1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<sst xmlns="http://schemas.openxmlformats.org/spreadsheetml/2006/main" count="78" uniqueCount="56">
  <si>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</si>
  <si>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</si>
  <si>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</si>
  <si>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</si>
  <si>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</si>
  <si>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</si>
  <si>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</si>
  <si>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</si>
  <si>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</si>
  <si>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</si>
  <si>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</si>
  <si>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</si>
  <si>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</si>
  <si>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</si>
  <si>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</si>
  <si>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</si>
  <si>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</si>
  <si>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</si>
  <si>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</si>
  <si>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</si>
  <si>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</si>
  <si>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</si>
  <si>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</si>
  <si>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</si>
  <si>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</si>
  <si>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</si>
  <si>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</si>
  <si>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</si>
  <si>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</si>
  <si>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</si>
  <si>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</si>
  <si>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</si>
  <si>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</si>
  <si>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</si>
  <si>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</si>
  <si>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</si>
  <si>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</si>
  <si>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</si>
  <si>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</si>
  <si>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</si>
  <si>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</si>
  <si>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</si>
  <si>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</si>
  <si>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</si>
  <si>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</si>
  <si>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</si>
  <si>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</si>
  <si>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</si>
  <si>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2022:1</t>
  </si>
  <si>
    <t>2022:2</t>
  </si>
  <si>
    <t>2022:3</t>
  </si>
  <si>
    <t>2022:4</t>
  </si>
  <si>
    <t>2023:1</t>
  </si>
  <si>
    <t>Average 2022</t>
  </si>
  <si>
    <t>Average 2023</t>
  </si>
  <si>
    <t>2023:2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</si>
</sst>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September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Data!$A$174:$A$358</c:f>
              <c:numCache>
                <c:formatCode>[$-409]mmm\-yy;@</c:formatCode>
                <c:ptCount val="18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</c:numCache>
            </c:numRef>
          </c:cat>
          <c:val>
            <c:numRef>
              <c:f>Data!$B$174:$B$358</c:f>
              <c:numCache>
                <c:formatCode>0.00</c:formatCode>
                <c:ptCount val="185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104.10623305853667</c:v>
                </c:pt>
                <c:pt idx="57">
                  <c:v>104.06397954814206</c:v>
                </c:pt>
                <c:pt idx="58">
                  <c:v>104.25280005454589</c:v>
                </c:pt>
                <c:pt idx="59">
                  <c:v>104.53797163621705</c:v>
                </c:pt>
                <c:pt idx="60">
                  <c:v>105.01699665733216</c:v>
                </c:pt>
                <c:pt idx="61">
                  <c:v>105.54073099235359</c:v>
                </c:pt>
                <c:pt idx="62">
                  <c:v>106.11966130976344</c:v>
                </c:pt>
                <c:pt idx="63">
                  <c:v>106.29446983878148</c:v>
                </c:pt>
                <c:pt idx="64">
                  <c:v>106.7330562006302</c:v>
                </c:pt>
                <c:pt idx="65">
                  <c:v>107.2530608939974</c:v>
                </c:pt>
                <c:pt idx="66">
                  <c:v>107.61415246170385</c:v>
                </c:pt>
                <c:pt idx="67">
                  <c:v>107.93454075793456</c:v>
                </c:pt>
                <c:pt idx="68">
                  <c:v>108.22411312976487</c:v>
                </c:pt>
                <c:pt idx="69">
                  <c:v>108.90575556370517</c:v>
                </c:pt>
                <c:pt idx="70">
                  <c:v>109.32616065998681</c:v>
                </c:pt>
                <c:pt idx="71">
                  <c:v>109.5127546109766</c:v>
                </c:pt>
                <c:pt idx="72">
                  <c:v>109.86182893939869</c:v>
                </c:pt>
                <c:pt idx="73">
                  <c:v>110.30761416110961</c:v>
                </c:pt>
                <c:pt idx="74">
                  <c:v>110.47545735285999</c:v>
                </c:pt>
                <c:pt idx="75">
                  <c:v>110.6305114918257</c:v>
                </c:pt>
                <c:pt idx="76">
                  <c:v>111.39241486544059</c:v>
                </c:pt>
                <c:pt idx="77">
                  <c:v>111.9704346669655</c:v>
                </c:pt>
                <c:pt idx="78">
                  <c:v>112.38827005731839</c:v>
                </c:pt>
                <c:pt idx="79">
                  <c:v>113.06765253575189</c:v>
                </c:pt>
                <c:pt idx="80">
                  <c:v>113.68973307124155</c:v>
                </c:pt>
                <c:pt idx="81">
                  <c:v>114.29419505639706</c:v>
                </c:pt>
                <c:pt idx="82">
                  <c:v>114.57215542879354</c:v>
                </c:pt>
                <c:pt idx="83">
                  <c:v>115.02067198547485</c:v>
                </c:pt>
                <c:pt idx="84">
                  <c:v>115.37827866623154</c:v>
                </c:pt>
                <c:pt idx="85">
                  <c:v>115.84814659705333</c:v>
                </c:pt>
                <c:pt idx="86">
                  <c:v>116.34546544036778</c:v>
                </c:pt>
                <c:pt idx="87">
                  <c:v>116.95873309621238</c:v>
                </c:pt>
                <c:pt idx="88">
                  <c:v>117.28596859133545</c:v>
                </c:pt>
                <c:pt idx="89">
                  <c:v>117.74132810854891</c:v>
                </c:pt>
                <c:pt idx="90">
                  <c:v>118.60298693609576</c:v>
                </c:pt>
                <c:pt idx="91">
                  <c:v>119.11636517566902</c:v>
                </c:pt>
                <c:pt idx="92">
                  <c:v>119.57104291955886</c:v>
                </c:pt>
                <c:pt idx="93">
                  <c:v>119.69656081777759</c:v>
                </c:pt>
                <c:pt idx="94">
                  <c:v>120.32934713251582</c:v>
                </c:pt>
                <c:pt idx="95">
                  <c:v>120.6501018347452</c:v>
                </c:pt>
                <c:pt idx="96">
                  <c:v>120.98732051614132</c:v>
                </c:pt>
                <c:pt idx="97">
                  <c:v>121.46654795585788</c:v>
                </c:pt>
                <c:pt idx="98">
                  <c:v>122.04791484638957</c:v>
                </c:pt>
                <c:pt idx="99">
                  <c:v>122.66085452695843</c:v>
                </c:pt>
                <c:pt idx="100">
                  <c:v>123.01878109070343</c:v>
                </c:pt>
                <c:pt idx="101">
                  <c:v>123.34438603578872</c:v>
                </c:pt>
                <c:pt idx="102">
                  <c:v>123.72270503763787</c:v>
                </c:pt>
                <c:pt idx="103">
                  <c:v>123.99965715569918</c:v>
                </c:pt>
                <c:pt idx="104">
                  <c:v>124.32335878222551</c:v>
                </c:pt>
                <c:pt idx="105">
                  <c:v>124.56550204402994</c:v>
                </c:pt>
                <c:pt idx="106">
                  <c:v>125.00363957398241</c:v>
                </c:pt>
                <c:pt idx="107">
                  <c:v>125.90261950605262</c:v>
                </c:pt>
                <c:pt idx="108">
                  <c:v>126.21293043375177</c:v>
                </c:pt>
                <c:pt idx="109">
                  <c:v>126.64478444721384</c:v>
                </c:pt>
                <c:pt idx="110">
                  <c:v>127.03513434254378</c:v>
                </c:pt>
                <c:pt idx="111">
                  <c:v>127.76708937193027</c:v>
                </c:pt>
                <c:pt idx="112">
                  <c:v>128.1760664248296</c:v>
                </c:pt>
                <c:pt idx="113">
                  <c:v>128.65348186523127</c:v>
                </c:pt>
                <c:pt idx="114">
                  <c:v>129.52791129057209</c:v>
                </c:pt>
                <c:pt idx="115">
                  <c:v>130.21338450133575</c:v>
                </c:pt>
                <c:pt idx="116">
                  <c:v>131.01636786062127</c:v>
                </c:pt>
                <c:pt idx="117">
                  <c:v>131.60284679743407</c:v>
                </c:pt>
                <c:pt idx="118">
                  <c:v>132.43288253069539</c:v>
                </c:pt>
                <c:pt idx="119">
                  <c:v>132.78800698761825</c:v>
                </c:pt>
                <c:pt idx="120">
                  <c:v>133.17307059985401</c:v>
                </c:pt>
                <c:pt idx="121">
                  <c:v>133.32742846147988</c:v>
                </c:pt>
                <c:pt idx="122">
                  <c:v>133.8829304529188</c:v>
                </c:pt>
                <c:pt idx="123">
                  <c:v>134.42344075578808</c:v>
                </c:pt>
                <c:pt idx="124">
                  <c:v>134.61483697939519</c:v>
                </c:pt>
                <c:pt idx="125">
                  <c:v>134.92819878397964</c:v>
                </c:pt>
                <c:pt idx="126">
                  <c:v>135.14446753136096</c:v>
                </c:pt>
                <c:pt idx="127">
                  <c:v>135.72715547565821</c:v>
                </c:pt>
                <c:pt idx="128">
                  <c:v>135.91308980853313</c:v>
                </c:pt>
                <c:pt idx="129">
                  <c:v>136.34226936157839</c:v>
                </c:pt>
                <c:pt idx="130">
                  <c:v>136.87571764864711</c:v>
                </c:pt>
                <c:pt idx="131">
                  <c:v>137.74385652806578</c:v>
                </c:pt>
                <c:pt idx="132">
                  <c:v>138.33991812290509</c:v>
                </c:pt>
                <c:pt idx="133">
                  <c:v>138.85501073969468</c:v>
                </c:pt>
                <c:pt idx="134">
                  <c:v>139.60536211317185</c:v>
                </c:pt>
                <c:pt idx="135">
                  <c:v>139.98491898251586</c:v>
                </c:pt>
                <c:pt idx="136">
                  <c:v>140.70752509421797</c:v>
                </c:pt>
                <c:pt idx="137">
                  <c:v>141.68267623230705</c:v>
                </c:pt>
                <c:pt idx="138">
                  <c:v>142.66375228889845</c:v>
                </c:pt>
                <c:pt idx="139">
                  <c:v>143.80547242457772</c:v>
                </c:pt>
                <c:pt idx="140">
                  <c:v>144.64175311048777</c:v>
                </c:pt>
                <c:pt idx="141">
                  <c:v>145.38977801729595</c:v>
                </c:pt>
                <c:pt idx="142">
                  <c:v>143.22734237488649</c:v>
                </c:pt>
                <c:pt idx="143">
                  <c:v>123.45182343274412</c:v>
                </c:pt>
                <c:pt idx="144">
                  <c:v>122.71451648702813</c:v>
                </c:pt>
                <c:pt idx="145">
                  <c:v>132.90632225224493</c:v>
                </c:pt>
                <c:pt idx="146">
                  <c:v>137.80434735454185</c:v>
                </c:pt>
                <c:pt idx="147">
                  <c:v>139.37031881862268</c:v>
                </c:pt>
                <c:pt idx="148">
                  <c:v>140.30274459435557</c:v>
                </c:pt>
                <c:pt idx="149">
                  <c:v>139.71251008976145</c:v>
                </c:pt>
                <c:pt idx="150">
                  <c:v>140.14086160277535</c:v>
                </c:pt>
                <c:pt idx="151">
                  <c:v>140.8055891533354</c:v>
                </c:pt>
                <c:pt idx="152">
                  <c:v>141.29512957206242</c:v>
                </c:pt>
                <c:pt idx="153">
                  <c:v>141.67861453691484</c:v>
                </c:pt>
                <c:pt idx="154">
                  <c:v>142.61757517649283</c:v>
                </c:pt>
                <c:pt idx="155">
                  <c:v>144.01881587953781</c:v>
                </c:pt>
                <c:pt idx="156">
                  <c:v>144.67647943784721</c:v>
                </c:pt>
                <c:pt idx="157">
                  <c:v>145.65783224328354</c:v>
                </c:pt>
                <c:pt idx="158">
                  <c:v>147.18987247025598</c:v>
                </c:pt>
                <c:pt idx="159">
                  <c:v>148.89137013165691</c:v>
                </c:pt>
                <c:pt idx="160">
                  <c:v>150.12955872722463</c:v>
                </c:pt>
                <c:pt idx="161">
                  <c:v>151.34516943336604</c:v>
                </c:pt>
                <c:pt idx="162">
                  <c:v>152.85163156472353</c:v>
                </c:pt>
                <c:pt idx="163">
                  <c:v>153.82024401457471</c:v>
                </c:pt>
                <c:pt idx="164">
                  <c:v>155.16290483398828</c:v>
                </c:pt>
                <c:pt idx="165">
                  <c:v>156.42509204037154</c:v>
                </c:pt>
                <c:pt idx="166">
                  <c:v>157.27336519726916</c:v>
                </c:pt>
                <c:pt idx="167">
                  <c:v>158.06985489578034</c:v>
                </c:pt>
                <c:pt idx="168">
                  <c:v>159.01548001574582</c:v>
                </c:pt>
                <c:pt idx="169">
                  <c:v>159.97130775833486</c:v>
                </c:pt>
                <c:pt idx="170">
                  <c:v>160.39476064926711</c:v>
                </c:pt>
                <c:pt idx="171">
                  <c:v>160.63382301796864</c:v>
                </c:pt>
                <c:pt idx="172">
                  <c:v>161.37284525180655</c:v>
                </c:pt>
                <c:pt idx="173">
                  <c:v>162.04571402116176</c:v>
                </c:pt>
                <c:pt idx="174">
                  <c:v>162.5962187414404</c:v>
                </c:pt>
                <c:pt idx="175">
                  <c:v>162.89308618705061</c:v>
                </c:pt>
                <c:pt idx="176">
                  <c:v>163.25957080572263</c:v>
                </c:pt>
                <c:pt idx="177">
                  <c:v>163.61784659060353</c:v>
                </c:pt>
                <c:pt idx="178">
                  <c:v>163.80788030260126</c:v>
                </c:pt>
                <c:pt idx="179">
                  <c:v>163.80546118585079</c:v>
                </c:pt>
                <c:pt idx="180">
                  <c:v>163.67765155340231</c:v>
                </c:pt>
                <c:pt idx="181">
                  <c:v>163.43136807244525</c:v>
                </c:pt>
                <c:pt idx="182">
                  <c:v>163.53280999018662</c:v>
                </c:pt>
                <c:pt idx="183">
                  <c:v>163.63186906081032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Data!$A$174:$A$358</c:f>
              <c:numCache>
                <c:formatCode>[$-409]mmm\-yy;@</c:formatCode>
                <c:ptCount val="18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</c:numCache>
            </c:numRef>
          </c:cat>
          <c:val>
            <c:numRef>
              <c:f>Data!$D$174:$D$358</c:f>
              <c:numCache>
                <c:formatCode>General</c:formatCode>
                <c:ptCount val="185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143.22734237488649</c:v>
                </c:pt>
                <c:pt idx="172" formatCode="0.00">
                  <c:v>161.37284525180655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September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Data!$A$2:$A$358</c:f>
              <c:numCache>
                <c:formatCode>[$-409]mmm\-yy;@</c:formatCode>
                <c:ptCount val="35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</c:numCache>
            </c:numRef>
          </c:cat>
          <c:val>
            <c:numRef>
              <c:f>Data!$B$2:$B$358</c:f>
              <c:numCache>
                <c:formatCode>0.00</c:formatCode>
                <c:ptCount val="357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104.10623305853667</c:v>
                </c:pt>
                <c:pt idx="229">
                  <c:v>104.06397954814206</c:v>
                </c:pt>
                <c:pt idx="230">
                  <c:v>104.25280005454589</c:v>
                </c:pt>
                <c:pt idx="231">
                  <c:v>104.53797163621705</c:v>
                </c:pt>
                <c:pt idx="232">
                  <c:v>105.01699665733216</c:v>
                </c:pt>
                <c:pt idx="233">
                  <c:v>105.54073099235359</c:v>
                </c:pt>
                <c:pt idx="234">
                  <c:v>106.11966130976344</c:v>
                </c:pt>
                <c:pt idx="235">
                  <c:v>106.29446983878148</c:v>
                </c:pt>
                <c:pt idx="236">
                  <c:v>106.7330562006302</c:v>
                </c:pt>
                <c:pt idx="237">
                  <c:v>107.2530608939974</c:v>
                </c:pt>
                <c:pt idx="238">
                  <c:v>107.61415246170385</c:v>
                </c:pt>
                <c:pt idx="239">
                  <c:v>107.93454075793456</c:v>
                </c:pt>
                <c:pt idx="240">
                  <c:v>108.22411312976487</c:v>
                </c:pt>
                <c:pt idx="241">
                  <c:v>108.90575556370517</c:v>
                </c:pt>
                <c:pt idx="242">
                  <c:v>109.32616065998681</c:v>
                </c:pt>
                <c:pt idx="243">
                  <c:v>109.5127546109766</c:v>
                </c:pt>
                <c:pt idx="244">
                  <c:v>109.86182893939869</c:v>
                </c:pt>
                <c:pt idx="245">
                  <c:v>110.30761416110961</c:v>
                </c:pt>
                <c:pt idx="246">
                  <c:v>110.47545735285999</c:v>
                </c:pt>
                <c:pt idx="247">
                  <c:v>110.6305114918257</c:v>
                </c:pt>
                <c:pt idx="248">
                  <c:v>111.39241486544059</c:v>
                </c:pt>
                <c:pt idx="249">
                  <c:v>111.9704346669655</c:v>
                </c:pt>
                <c:pt idx="250">
                  <c:v>112.38827005731839</c:v>
                </c:pt>
                <c:pt idx="251">
                  <c:v>113.06765253575189</c:v>
                </c:pt>
                <c:pt idx="252">
                  <c:v>113.68973307124155</c:v>
                </c:pt>
                <c:pt idx="253">
                  <c:v>114.29419505639706</c:v>
                </c:pt>
                <c:pt idx="254">
                  <c:v>114.57215542879354</c:v>
                </c:pt>
                <c:pt idx="255">
                  <c:v>115.02067198547485</c:v>
                </c:pt>
                <c:pt idx="256">
                  <c:v>115.37827866623154</c:v>
                </c:pt>
                <c:pt idx="257">
                  <c:v>115.84814659705333</c:v>
                </c:pt>
                <c:pt idx="258">
                  <c:v>116.34546544036778</c:v>
                </c:pt>
                <c:pt idx="259">
                  <c:v>116.95873309621238</c:v>
                </c:pt>
                <c:pt idx="260">
                  <c:v>117.28596859133545</c:v>
                </c:pt>
                <c:pt idx="261">
                  <c:v>117.74132810854891</c:v>
                </c:pt>
                <c:pt idx="262">
                  <c:v>118.60298693609576</c:v>
                </c:pt>
                <c:pt idx="263">
                  <c:v>119.11636517566902</c:v>
                </c:pt>
                <c:pt idx="264">
                  <c:v>119.57104291955886</c:v>
                </c:pt>
                <c:pt idx="265">
                  <c:v>119.69656081777759</c:v>
                </c:pt>
                <c:pt idx="266">
                  <c:v>120.32934713251582</c:v>
                </c:pt>
                <c:pt idx="267">
                  <c:v>120.6501018347452</c:v>
                </c:pt>
                <c:pt idx="268">
                  <c:v>120.98732051614132</c:v>
                </c:pt>
                <c:pt idx="269">
                  <c:v>121.46654795585788</c:v>
                </c:pt>
                <c:pt idx="270">
                  <c:v>122.04791484638957</c:v>
                </c:pt>
                <c:pt idx="271">
                  <c:v>122.66085452695843</c:v>
                </c:pt>
                <c:pt idx="272">
                  <c:v>123.01878109070343</c:v>
                </c:pt>
                <c:pt idx="273">
                  <c:v>123.34438603578872</c:v>
                </c:pt>
                <c:pt idx="274">
                  <c:v>123.72270503763787</c:v>
                </c:pt>
                <c:pt idx="275">
                  <c:v>123.99965715569918</c:v>
                </c:pt>
                <c:pt idx="276">
                  <c:v>124.32335878222551</c:v>
                </c:pt>
                <c:pt idx="277">
                  <c:v>124.56550204402994</c:v>
                </c:pt>
                <c:pt idx="278">
                  <c:v>125.00363957398241</c:v>
                </c:pt>
                <c:pt idx="279">
                  <c:v>125.90261950605262</c:v>
                </c:pt>
                <c:pt idx="280">
                  <c:v>126.21293043375177</c:v>
                </c:pt>
                <c:pt idx="281">
                  <c:v>126.64478444721384</c:v>
                </c:pt>
                <c:pt idx="282">
                  <c:v>127.03513434254378</c:v>
                </c:pt>
                <c:pt idx="283">
                  <c:v>127.76708937193027</c:v>
                </c:pt>
                <c:pt idx="284">
                  <c:v>128.1760664248296</c:v>
                </c:pt>
                <c:pt idx="285">
                  <c:v>128.65348186523127</c:v>
                </c:pt>
                <c:pt idx="286">
                  <c:v>129.52791129057209</c:v>
                </c:pt>
                <c:pt idx="287">
                  <c:v>130.21338450133575</c:v>
                </c:pt>
                <c:pt idx="288">
                  <c:v>131.01636786062127</c:v>
                </c:pt>
                <c:pt idx="289">
                  <c:v>131.60284679743407</c:v>
                </c:pt>
                <c:pt idx="290">
                  <c:v>132.43288253069539</c:v>
                </c:pt>
                <c:pt idx="291">
                  <c:v>132.78800698761825</c:v>
                </c:pt>
                <c:pt idx="292">
                  <c:v>133.17307059985401</c:v>
                </c:pt>
                <c:pt idx="293">
                  <c:v>133.32742846147988</c:v>
                </c:pt>
                <c:pt idx="294">
                  <c:v>133.8829304529188</c:v>
                </c:pt>
                <c:pt idx="295">
                  <c:v>134.42344075578808</c:v>
                </c:pt>
                <c:pt idx="296">
                  <c:v>134.61483697939519</c:v>
                </c:pt>
                <c:pt idx="297">
                  <c:v>134.92819878397964</c:v>
                </c:pt>
                <c:pt idx="298">
                  <c:v>135.14446753136096</c:v>
                </c:pt>
                <c:pt idx="299">
                  <c:v>135.72715547565821</c:v>
                </c:pt>
                <c:pt idx="300">
                  <c:v>135.91308980853313</c:v>
                </c:pt>
                <c:pt idx="301">
                  <c:v>136.34226936157839</c:v>
                </c:pt>
                <c:pt idx="302">
                  <c:v>136.87571764864711</c:v>
                </c:pt>
                <c:pt idx="303">
                  <c:v>137.74385652806578</c:v>
                </c:pt>
                <c:pt idx="304">
                  <c:v>138.33991812290509</c:v>
                </c:pt>
                <c:pt idx="305">
                  <c:v>138.85501073969468</c:v>
                </c:pt>
                <c:pt idx="306">
                  <c:v>139.60536211317185</c:v>
                </c:pt>
                <c:pt idx="307">
                  <c:v>139.98491898251586</c:v>
                </c:pt>
                <c:pt idx="308">
                  <c:v>140.70752509421797</c:v>
                </c:pt>
                <c:pt idx="309">
                  <c:v>141.68267623230705</c:v>
                </c:pt>
                <c:pt idx="310">
                  <c:v>142.66375228889845</c:v>
                </c:pt>
                <c:pt idx="311">
                  <c:v>143.80547242457772</c:v>
                </c:pt>
                <c:pt idx="312">
                  <c:v>144.64175311048777</c:v>
                </c:pt>
                <c:pt idx="313">
                  <c:v>145.38977801729595</c:v>
                </c:pt>
                <c:pt idx="314">
                  <c:v>143.22734237488649</c:v>
                </c:pt>
                <c:pt idx="315">
                  <c:v>123.45182343274412</c:v>
                </c:pt>
                <c:pt idx="316">
                  <c:v>122.71451648702813</c:v>
                </c:pt>
                <c:pt idx="317">
                  <c:v>132.90632225224493</c:v>
                </c:pt>
                <c:pt idx="318">
                  <c:v>137.80434735454185</c:v>
                </c:pt>
                <c:pt idx="319">
                  <c:v>139.37031881862268</c:v>
                </c:pt>
                <c:pt idx="320">
                  <c:v>140.30274459435557</c:v>
                </c:pt>
                <c:pt idx="321">
                  <c:v>139.71251008976145</c:v>
                </c:pt>
                <c:pt idx="322">
                  <c:v>140.14086160277535</c:v>
                </c:pt>
                <c:pt idx="323">
                  <c:v>140.8055891533354</c:v>
                </c:pt>
                <c:pt idx="324">
                  <c:v>141.29512957206242</c:v>
                </c:pt>
                <c:pt idx="325">
                  <c:v>141.67861453691484</c:v>
                </c:pt>
                <c:pt idx="326">
                  <c:v>142.61757517649283</c:v>
                </c:pt>
                <c:pt idx="327">
                  <c:v>144.01881587953781</c:v>
                </c:pt>
                <c:pt idx="328">
                  <c:v>144.67647943784721</c:v>
                </c:pt>
                <c:pt idx="329">
                  <c:v>145.65783224328354</c:v>
                </c:pt>
                <c:pt idx="330">
                  <c:v>147.18987247025598</c:v>
                </c:pt>
                <c:pt idx="331">
                  <c:v>148.89137013165691</c:v>
                </c:pt>
                <c:pt idx="332">
                  <c:v>150.12955872722463</c:v>
                </c:pt>
                <c:pt idx="333">
                  <c:v>151.34516943336604</c:v>
                </c:pt>
                <c:pt idx="334">
                  <c:v>152.85163156472353</c:v>
                </c:pt>
                <c:pt idx="335">
                  <c:v>153.82024401457471</c:v>
                </c:pt>
                <c:pt idx="336">
                  <c:v>155.16290483398828</c:v>
                </c:pt>
                <c:pt idx="337">
                  <c:v>156.42509204037154</c:v>
                </c:pt>
                <c:pt idx="338">
                  <c:v>157.27336519726916</c:v>
                </c:pt>
                <c:pt idx="339">
                  <c:v>158.06985489578034</c:v>
                </c:pt>
                <c:pt idx="340">
                  <c:v>159.01548001574582</c:v>
                </c:pt>
                <c:pt idx="341">
                  <c:v>159.97130775833486</c:v>
                </c:pt>
                <c:pt idx="342">
                  <c:v>160.39476064926711</c:v>
                </c:pt>
                <c:pt idx="343">
                  <c:v>160.63382301796864</c:v>
                </c:pt>
                <c:pt idx="344">
                  <c:v>161.37284525180655</c:v>
                </c:pt>
                <c:pt idx="345">
                  <c:v>162.04571402116176</c:v>
                </c:pt>
                <c:pt idx="346">
                  <c:v>162.5962187414404</c:v>
                </c:pt>
                <c:pt idx="347">
                  <c:v>162.89308618705061</c:v>
                </c:pt>
                <c:pt idx="348">
                  <c:v>163.25957080572263</c:v>
                </c:pt>
                <c:pt idx="349">
                  <c:v>163.61784659060353</c:v>
                </c:pt>
                <c:pt idx="350">
                  <c:v>163.80788030260126</c:v>
                </c:pt>
                <c:pt idx="351">
                  <c:v>163.80546118585079</c:v>
                </c:pt>
                <c:pt idx="352">
                  <c:v>163.67765155340231</c:v>
                </c:pt>
                <c:pt idx="353">
                  <c:v>163.43136807244525</c:v>
                </c:pt>
                <c:pt idx="354">
                  <c:v>163.53280999018662</c:v>
                </c:pt>
                <c:pt idx="355">
                  <c:v>163.63186906081032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Data!$A$2:$A$358</c:f>
              <c:numCache>
                <c:formatCode>[$-409]mmm\-yy;@</c:formatCode>
                <c:ptCount val="35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</c:numCache>
            </c:numRef>
          </c:cat>
          <c:val>
            <c:numRef>
              <c:f>Data!$D$2:$D$358</c:f>
              <c:numCache>
                <c:formatCode>0.0</c:formatCode>
                <c:ptCount val="357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143.22734237488649</c:v>
                </c:pt>
                <c:pt idx="344" formatCode="0.00">
                  <c:v>161.37284525180655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78" y="3478162"/>
          <a:ext cx="2378592" cy="201016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0.44888</cdr:x>
      <cdr:y>0.28251</cdr:y>
    </cdr:from>
    <cdr:to>
      <cdr:x>0.66766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70372" y="171569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0.24256</cdr:x>
      <cdr:y>0.43039</cdr:y>
    </cdr:from>
    <cdr:to>
      <cdr:x>0.55751</cdr:x>
      <cdr:y>0.4815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582" y="2613735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0.6893</cdr:x>
      <cdr:y>0.62503</cdr:y>
    </cdr:from>
    <cdr:to>
      <cdr:x>0.9591</cdr:x>
      <cdr:y>0.65701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04000" y="379579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0.56484</cdr:x>
      <cdr:y>0.78744</cdr:y>
    </cdr:from>
    <cdr:to>
      <cdr:x>0.86448</cdr:x>
      <cdr:y>0.83826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47707" y="4782106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8841"/>
            <a:gd name="adj2" fmla="val 9268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2527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5"/>
  <sheetViews>
    <sheetView workbookViewId="0">
      <selection sqref="A1:G45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45200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101.99130755174836</v>
      </c>
      <c r="E10" s="2">
        <v>102.22151879328042</v>
      </c>
      <c r="F10" s="2">
        <v>102.51813042176178</v>
      </c>
      <c r="G10" s="2">
        <v>2.5181304217617884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104.24910978290147</v>
      </c>
      <c r="E11" s="2">
        <v>104.68071493794935</v>
      </c>
      <c r="F11" s="2">
        <v>105.78616168124945</v>
      </c>
      <c r="G11" s="2">
        <v>3.1877593222222389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108.54335100181241</v>
      </c>
      <c r="E12" s="2">
        <v>106.8004208339978</v>
      </c>
      <c r="F12" s="2">
        <v>110.49971552820391</v>
      </c>
      <c r="G12" s="2">
        <v>4.4557376617530897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113.79057522728404</v>
      </c>
      <c r="E13" s="2">
        <v>108.99459129920159</v>
      </c>
      <c r="F13" s="2">
        <v>116.23271595416188</v>
      </c>
      <c r="G13" s="2">
        <v>5.1882490362562761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122.06628119300944</v>
      </c>
      <c r="E14" s="2">
        <v>112.49564272252945</v>
      </c>
      <c r="F14" s="2">
        <v>121.78270765585889</v>
      </c>
      <c r="G14" s="2">
        <v>4.7748963414790513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118.57817011798271</v>
      </c>
      <c r="E15" s="2">
        <v>114.8307255087726</v>
      </c>
      <c r="F15" s="2">
        <v>126.89146301340797</v>
      </c>
      <c r="G15" s="2">
        <v>4.1949759993723523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123.70111427605366</v>
      </c>
      <c r="E16" s="2">
        <v>116.91845490959791</v>
      </c>
      <c r="F16" s="2">
        <v>133.5434363407791</v>
      </c>
      <c r="G16" s="2">
        <v>5.2422544191710108</v>
      </c>
    </row>
    <row r="17" spans="1:7" x14ac:dyDescent="0.2">
      <c r="A17" s="25">
        <v>2019</v>
      </c>
      <c r="B17" s="2">
        <v>114.49179240590286</v>
      </c>
      <c r="C17" s="2">
        <v>138.12836402218724</v>
      </c>
      <c r="D17" s="2">
        <v>131.40865218723198</v>
      </c>
      <c r="E17" s="2">
        <v>119.05918281944878</v>
      </c>
      <c r="F17" s="2">
        <v>139.42796539164959</v>
      </c>
      <c r="G17" s="2">
        <v>4.4064532201000262</v>
      </c>
    </row>
    <row r="18" spans="1:7" x14ac:dyDescent="0.2">
      <c r="A18" s="25">
        <v>2020</v>
      </c>
      <c r="B18" s="2">
        <v>114.1353009451169</v>
      </c>
      <c r="C18" s="2">
        <v>133.70134301078741</v>
      </c>
      <c r="D18" s="2">
        <v>136.03999547718828</v>
      </c>
      <c r="E18" s="2">
        <v>105.91248764517249</v>
      </c>
      <c r="F18" s="2">
        <v>137.65236725810328</v>
      </c>
      <c r="G18" s="2">
        <v>-1.2734878032241936</v>
      </c>
    </row>
    <row r="19" spans="1:7" x14ac:dyDescent="0.2">
      <c r="A19" s="25">
        <v>2021</v>
      </c>
      <c r="B19" s="2">
        <v>121.54700712982924</v>
      </c>
      <c r="C19" s="2">
        <v>159.60100155426503</v>
      </c>
      <c r="D19" s="2">
        <v>163.10703977126306</v>
      </c>
      <c r="E19" s="2">
        <v>113.66712666167975</v>
      </c>
      <c r="F19" s="2">
        <v>146.90121884843347</v>
      </c>
      <c r="G19" s="2">
        <v>6.7189920337426878</v>
      </c>
    </row>
    <row r="20" spans="1:7" x14ac:dyDescent="0.2">
      <c r="A20" s="25">
        <v>2022</v>
      </c>
      <c r="B20" s="2">
        <v>135.69888907312222</v>
      </c>
      <c r="C20" s="2">
        <v>172.99712244000204</v>
      </c>
      <c r="D20" s="2">
        <v>173.56351721267515</v>
      </c>
      <c r="E20" s="2">
        <v>123.47846424275133</v>
      </c>
      <c r="F20" s="2">
        <v>159.08487882687166</v>
      </c>
      <c r="G20" s="2">
        <v>8.2937773246175581</v>
      </c>
    </row>
    <row r="21" spans="1:7" ht="15.65" x14ac:dyDescent="0.25">
      <c r="A21" s="30"/>
      <c r="B21" s="31"/>
      <c r="C21" s="31"/>
      <c r="D21" s="32" t="s">
        <v>19</v>
      </c>
      <c r="E21" s="31"/>
      <c r="F21" s="31"/>
      <c r="G21" s="31"/>
    </row>
    <row r="22" spans="1:7" x14ac:dyDescent="0.2">
      <c r="A22" s="33" t="s">
        <v>48</v>
      </c>
      <c r="B22" s="2">
        <v>134.47189520809152</v>
      </c>
      <c r="C22" s="2">
        <v>171.57219686910688</v>
      </c>
      <c r="D22" s="2">
        <v>178.789042203176</v>
      </c>
      <c r="E22" s="2">
        <v>2583.0723236265435</v>
      </c>
      <c r="F22" s="2">
        <v>155.67366893687054</v>
      </c>
      <c r="G22" s="2">
        <v>1.9</v>
      </c>
    </row>
    <row r="23" spans="1:7" x14ac:dyDescent="0.2">
      <c r="A23" s="33" t="s">
        <v>49</v>
      </c>
      <c r="B23" s="2">
        <v>137.12485491626595</v>
      </c>
      <c r="C23" s="2">
        <v>173.38871786998899</v>
      </c>
      <c r="D23" s="2">
        <v>176.77606519481276</v>
      </c>
      <c r="E23" s="2">
        <v>2599.7026325700626</v>
      </c>
      <c r="F23" s="2">
        <v>158.44491931090693</v>
      </c>
      <c r="G23" s="2">
        <v>1.7801664166855247</v>
      </c>
    </row>
    <row r="24" spans="1:7" x14ac:dyDescent="0.2">
      <c r="A24" s="33" t="s">
        <v>50</v>
      </c>
      <c r="B24" s="2">
        <v>137.12485491626595</v>
      </c>
      <c r="C24" s="2">
        <v>172.48469131707211</v>
      </c>
      <c r="D24" s="2">
        <v>170.36118459476594</v>
      </c>
      <c r="E24" s="2">
        <v>2615.0041462466256</v>
      </c>
      <c r="F24" s="2">
        <v>160.22326754533393</v>
      </c>
      <c r="G24" s="2">
        <v>1.1223763072752524</v>
      </c>
    </row>
    <row r="25" spans="1:7" x14ac:dyDescent="0.2">
      <c r="A25" s="33" t="s">
        <v>51</v>
      </c>
      <c r="B25" s="2">
        <v>134.0739512518654</v>
      </c>
      <c r="C25" s="2">
        <v>174.54288370384032</v>
      </c>
      <c r="D25" s="2">
        <v>168.32777685794591</v>
      </c>
      <c r="E25" s="2">
        <v>2619.6696322570124</v>
      </c>
      <c r="F25" s="2">
        <v>161.99765951437519</v>
      </c>
      <c r="G25" s="2">
        <v>1.1074496209105167</v>
      </c>
    </row>
    <row r="26" spans="1:7" x14ac:dyDescent="0.2">
      <c r="A26" s="33" t="s">
        <v>52</v>
      </c>
      <c r="B26" s="2">
        <v>136.5279389819267</v>
      </c>
      <c r="C26" s="2">
        <v>175.07450482005814</v>
      </c>
      <c r="D26" s="2">
        <v>156.95076375041288</v>
      </c>
      <c r="E26" s="2">
        <v>2684.2400385649112</v>
      </c>
      <c r="F26" s="2">
        <v>163.30251028109103</v>
      </c>
      <c r="G26" s="2">
        <v>0.80547507329886692</v>
      </c>
    </row>
    <row r="27" spans="1:7" x14ac:dyDescent="0.2">
      <c r="A27" s="38" t="s">
        <v>55</v>
      </c>
      <c r="B27" s="29">
        <v>133.87497927375227</v>
      </c>
      <c r="C27" s="29">
        <v>174.33470460985575</v>
      </c>
      <c r="D27" s="29">
        <v>155.16159272316631</v>
      </c>
      <c r="E27" s="29">
        <v>2669.3146774844054</v>
      </c>
      <c r="F27" s="29">
        <v>163.69862386526339</v>
      </c>
      <c r="G27" s="29">
        <v>0.24256429585223227</v>
      </c>
    </row>
    <row r="28" spans="1:7" ht="15.65" x14ac:dyDescent="0.25">
      <c r="A28" s="31"/>
      <c r="B28" s="31"/>
      <c r="C28" s="31"/>
      <c r="D28" s="32" t="s">
        <v>20</v>
      </c>
      <c r="E28" s="31"/>
      <c r="F28" s="31"/>
      <c r="G28" s="31"/>
    </row>
    <row r="29" spans="1:7" x14ac:dyDescent="0.2">
      <c r="A29" s="34">
        <v>44743</v>
      </c>
      <c r="B29" s="2">
        <v>134.10711324821756</v>
      </c>
      <c r="C29" s="2">
        <v>173.46691249633696</v>
      </c>
      <c r="D29" s="2">
        <v>172.08110194975339</v>
      </c>
      <c r="E29" s="35">
        <v>2603.8900452144608</v>
      </c>
      <c r="F29" s="2">
        <v>159.82369842481026</v>
      </c>
      <c r="G29" s="2">
        <v>0.3</v>
      </c>
    </row>
    <row r="30" spans="1:7" x14ac:dyDescent="0.2">
      <c r="A30" s="34">
        <v>44774</v>
      </c>
      <c r="B30" s="2">
        <v>138.38501077764883</v>
      </c>
      <c r="C30" s="2">
        <v>170.33604210325589</v>
      </c>
      <c r="D30" s="2">
        <v>169.25792934594375</v>
      </c>
      <c r="E30" s="35">
        <v>2608.4826598991312</v>
      </c>
      <c r="F30" s="2">
        <v>160.03274534818556</v>
      </c>
      <c r="G30" s="2">
        <v>0.13079845194150508</v>
      </c>
    </row>
    <row r="31" spans="1:7" x14ac:dyDescent="0.2">
      <c r="A31" s="34">
        <v>44805</v>
      </c>
      <c r="B31" s="2">
        <v>138.88244072293153</v>
      </c>
      <c r="C31" s="2">
        <v>173.65111935162335</v>
      </c>
      <c r="D31" s="2">
        <v>169.74452248860069</v>
      </c>
      <c r="E31" s="35">
        <v>2632.6397336262844</v>
      </c>
      <c r="F31" s="2">
        <v>160.81335886300602</v>
      </c>
      <c r="G31" s="2">
        <v>0.48778361773527124</v>
      </c>
    </row>
    <row r="32" spans="1:7" x14ac:dyDescent="0.2">
      <c r="A32" s="34">
        <v>44835</v>
      </c>
      <c r="B32" s="2">
        <v>130.52561764218206</v>
      </c>
      <c r="C32" s="2">
        <v>176.1979384878172</v>
      </c>
      <c r="D32" s="2">
        <v>170.6261617328569</v>
      </c>
      <c r="E32" s="35">
        <v>2601.790782241676</v>
      </c>
      <c r="F32" s="2">
        <v>161.51209069141527</v>
      </c>
      <c r="G32" s="2">
        <v>0.43449862209798962</v>
      </c>
    </row>
    <row r="33" spans="1:7" x14ac:dyDescent="0.2">
      <c r="A33" s="34">
        <v>44866</v>
      </c>
      <c r="B33" s="2">
        <v>135.69888907312222</v>
      </c>
      <c r="C33" s="2">
        <v>174.88842472045184</v>
      </c>
      <c r="D33" s="2">
        <v>168.86157764417683</v>
      </c>
      <c r="E33" s="35">
        <v>2631.1865630090579</v>
      </c>
      <c r="F33" s="2">
        <v>162.08869308044314</v>
      </c>
      <c r="G33" s="2">
        <v>0.35700261606390615</v>
      </c>
    </row>
    <row r="34" spans="1:7" x14ac:dyDescent="0.2">
      <c r="A34" s="34">
        <v>44896</v>
      </c>
      <c r="B34" s="2">
        <v>135.9973470402918</v>
      </c>
      <c r="C34" s="2">
        <v>172.54228790325189</v>
      </c>
      <c r="D34" s="2">
        <v>165.49559119680396</v>
      </c>
      <c r="E34" s="35">
        <v>2626.0315515203029</v>
      </c>
      <c r="F34" s="2">
        <v>162.39219477126713</v>
      </c>
      <c r="G34" s="2">
        <v>0.18724420874525194</v>
      </c>
    </row>
    <row r="35" spans="1:7" x14ac:dyDescent="0.2">
      <c r="A35" s="34">
        <v>44927</v>
      </c>
      <c r="B35" s="2">
        <v>133.90814127010447</v>
      </c>
      <c r="C35" s="2">
        <v>175.12660383639135</v>
      </c>
      <c r="D35" s="2">
        <v>159.00839918204287</v>
      </c>
      <c r="E35" s="35">
        <v>2687.3895996040374</v>
      </c>
      <c r="F35" s="2">
        <v>162.87124170071289</v>
      </c>
      <c r="G35" s="2">
        <v>0.29499381427815496</v>
      </c>
    </row>
    <row r="36" spans="1:7" x14ac:dyDescent="0.2">
      <c r="A36" s="34">
        <v>44958</v>
      </c>
      <c r="B36" s="2">
        <v>139.87730061349691</v>
      </c>
      <c r="C36" s="2">
        <v>173.52253113107204</v>
      </c>
      <c r="D36" s="2">
        <v>156.58566089784202</v>
      </c>
      <c r="E36" s="35">
        <v>2684.1656267073708</v>
      </c>
      <c r="F36" s="2">
        <v>163.38134740147149</v>
      </c>
      <c r="G36" s="2">
        <v>0.31319568478267445</v>
      </c>
    </row>
    <row r="37" spans="1:7" x14ac:dyDescent="0.2">
      <c r="A37" s="34">
        <v>44986</v>
      </c>
      <c r="B37" s="2">
        <v>135.79837506217876</v>
      </c>
      <c r="C37" s="2">
        <v>176.57437949271099</v>
      </c>
      <c r="D37" s="2">
        <v>155.25823117135374</v>
      </c>
      <c r="E37" s="35">
        <v>2681.1648893833253</v>
      </c>
      <c r="F37" s="2">
        <v>163.65494174108869</v>
      </c>
      <c r="G37" s="2">
        <v>0.16745751211422188</v>
      </c>
    </row>
    <row r="38" spans="1:7" x14ac:dyDescent="0.2">
      <c r="A38" s="34">
        <v>45017</v>
      </c>
      <c r="B38" s="2">
        <v>135.9973470402918</v>
      </c>
      <c r="C38" s="2">
        <v>174.38107986261357</v>
      </c>
      <c r="D38" s="2">
        <v>156.92172400632737</v>
      </c>
      <c r="E38" s="35">
        <v>2666.3493990935394</v>
      </c>
      <c r="F38" s="2">
        <v>163.75000397907462</v>
      </c>
      <c r="G38" s="2">
        <v>5.8086995097483829E-2</v>
      </c>
    </row>
    <row r="39" spans="1:7" x14ac:dyDescent="0.2">
      <c r="A39" s="34">
        <v>45047</v>
      </c>
      <c r="B39" s="2">
        <v>133.51019731387828</v>
      </c>
      <c r="C39" s="2">
        <v>176.35649395237326</v>
      </c>
      <c r="D39" s="2">
        <v>156.9472569211822</v>
      </c>
      <c r="E39" s="35">
        <v>2674.6002359547906</v>
      </c>
      <c r="F39" s="2">
        <v>163.72906718096004</v>
      </c>
      <c r="G39" s="2">
        <v>-1.2785830598971426E-2</v>
      </c>
    </row>
    <row r="40" spans="1:7" x14ac:dyDescent="0.2">
      <c r="A40" s="34">
        <v>45078</v>
      </c>
      <c r="B40" s="2">
        <v>132.11739346708674</v>
      </c>
      <c r="C40" s="2">
        <v>172.26654001458047</v>
      </c>
      <c r="D40" s="2">
        <v>151.6157972419893</v>
      </c>
      <c r="E40" s="35">
        <v>2666.9943974048865</v>
      </c>
      <c r="F40" s="2">
        <v>163.61680043575549</v>
      </c>
      <c r="G40" s="2">
        <v>-6.8568609800034874E-2</v>
      </c>
    </row>
    <row r="41" spans="1:7" x14ac:dyDescent="0.2">
      <c r="A41" s="34">
        <v>45108</v>
      </c>
      <c r="B41" s="2">
        <v>134.60454319350026</v>
      </c>
      <c r="C41" s="2">
        <v>174.78830489608222</v>
      </c>
      <c r="D41" s="2">
        <v>154.78162654926663</v>
      </c>
      <c r="E41" s="35">
        <v>2652.0316732553724</v>
      </c>
      <c r="F41" s="2">
        <v>163.774582552384</v>
      </c>
      <c r="G41" s="2">
        <v>9.6433933562023455E-2</v>
      </c>
    </row>
    <row r="42" spans="1:7" x14ac:dyDescent="0.2">
      <c r="A42" s="34">
        <v>45139</v>
      </c>
      <c r="B42" s="2">
        <v>142.06599237274085</v>
      </c>
      <c r="C42" s="2">
        <v>178.74720601551365</v>
      </c>
      <c r="D42" s="2">
        <v>151.80319252771241</v>
      </c>
      <c r="E42" s="35"/>
      <c r="F42" s="2">
        <v>164.32804562508116</v>
      </c>
      <c r="G42" s="2">
        <v>0.33794198346994708</v>
      </c>
    </row>
    <row r="43" spans="1:7" x14ac:dyDescent="0.2">
      <c r="A43" s="36">
        <v>45170</v>
      </c>
      <c r="B43" s="29"/>
      <c r="C43" s="29"/>
      <c r="D43" s="29">
        <v>148.4793710154168</v>
      </c>
      <c r="E43" s="37"/>
      <c r="F43" s="29">
        <v>164.66660741887483</v>
      </c>
      <c r="G43" s="29">
        <v>0.20602800483984218</v>
      </c>
    </row>
    <row r="44" spans="1:7" x14ac:dyDescent="0.2">
      <c r="A44" t="s">
        <v>21</v>
      </c>
    </row>
    <row r="45" spans="1:7" x14ac:dyDescent="0.2">
      <c r="A45" s="19" t="s">
        <v>47</v>
      </c>
      <c r="B45" s="19"/>
      <c r="C45" s="19"/>
      <c r="D45" s="19"/>
      <c r="E45" s="19"/>
      <c r="F45" s="19"/>
      <c r="G45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2" workbookViewId="0">
      <selection activeCell="F367" sqref="F367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4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4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4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4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4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4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4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4">
        <v>104.10623305853667</v>
      </c>
      <c r="C230" s="15"/>
      <c r="E230" s="4">
        <f>AVERAGE($B$230:$B$241)</f>
        <v>105.78897111749488</v>
      </c>
    </row>
    <row r="231" spans="1:8" x14ac:dyDescent="0.2">
      <c r="A231" s="18">
        <v>41333</v>
      </c>
      <c r="B231" s="4">
        <v>104.06397954814206</v>
      </c>
      <c r="C231" s="15"/>
      <c r="E231" s="4">
        <f t="shared" ref="E231:E241" si="12">AVERAGE($B$230:$B$241)</f>
        <v>105.78897111749488</v>
      </c>
    </row>
    <row r="232" spans="1:8" x14ac:dyDescent="0.2">
      <c r="A232" s="18">
        <v>41364</v>
      </c>
      <c r="B232" s="4">
        <v>104.25280005454589</v>
      </c>
      <c r="C232" s="15"/>
      <c r="E232" s="4">
        <f t="shared" si="12"/>
        <v>105.78897111749488</v>
      </c>
    </row>
    <row r="233" spans="1:8" x14ac:dyDescent="0.2">
      <c r="A233" s="18">
        <v>41394</v>
      </c>
      <c r="B233" s="4">
        <v>104.53797163621705</v>
      </c>
      <c r="C233" s="15"/>
      <c r="E233" s="4">
        <f t="shared" si="12"/>
        <v>105.78897111749488</v>
      </c>
    </row>
    <row r="234" spans="1:8" x14ac:dyDescent="0.2">
      <c r="A234" s="18">
        <v>41425</v>
      </c>
      <c r="B234" s="4">
        <v>105.01699665733216</v>
      </c>
      <c r="C234" s="15"/>
      <c r="E234" s="4">
        <f t="shared" si="12"/>
        <v>105.78897111749488</v>
      </c>
    </row>
    <row r="235" spans="1:8" x14ac:dyDescent="0.2">
      <c r="A235" s="18">
        <v>41455</v>
      </c>
      <c r="B235" s="4">
        <v>105.54073099235359</v>
      </c>
      <c r="C235" s="15"/>
      <c r="E235" s="4">
        <f t="shared" si="12"/>
        <v>105.78897111749488</v>
      </c>
      <c r="F235" s="10" t="s">
        <v>35</v>
      </c>
      <c r="G235" t="s">
        <v>37</v>
      </c>
      <c r="H235" s="2">
        <f>(E235/E223-1)*100</f>
        <v>3.1859468419273229</v>
      </c>
    </row>
    <row r="236" spans="1:8" x14ac:dyDescent="0.2">
      <c r="A236" s="18">
        <v>41486</v>
      </c>
      <c r="B236" s="4">
        <v>106.11966130976344</v>
      </c>
      <c r="C236" s="15"/>
      <c r="E236" s="4">
        <f t="shared" si="12"/>
        <v>105.78897111749488</v>
      </c>
    </row>
    <row r="237" spans="1:8" x14ac:dyDescent="0.2">
      <c r="A237" s="18">
        <v>41517</v>
      </c>
      <c r="B237" s="4">
        <v>106.29446983878148</v>
      </c>
      <c r="C237" s="15"/>
      <c r="E237" s="4">
        <f t="shared" si="12"/>
        <v>105.78897111749488</v>
      </c>
    </row>
    <row r="238" spans="1:8" x14ac:dyDescent="0.2">
      <c r="A238" s="18">
        <v>41547</v>
      </c>
      <c r="B238" s="4">
        <v>106.7330562006302</v>
      </c>
      <c r="C238" s="15"/>
      <c r="E238" s="4">
        <f t="shared" si="12"/>
        <v>105.78897111749488</v>
      </c>
    </row>
    <row r="239" spans="1:8" x14ac:dyDescent="0.2">
      <c r="A239" s="18">
        <v>41578</v>
      </c>
      <c r="B239" s="4">
        <v>107.2530608939974</v>
      </c>
      <c r="C239" s="15"/>
      <c r="E239" s="4">
        <f t="shared" si="12"/>
        <v>105.78897111749488</v>
      </c>
    </row>
    <row r="240" spans="1:8" x14ac:dyDescent="0.2">
      <c r="A240" s="18">
        <v>41608</v>
      </c>
      <c r="B240" s="4">
        <v>107.61415246170385</v>
      </c>
      <c r="C240" s="15"/>
      <c r="E240" s="4">
        <f t="shared" si="12"/>
        <v>105.78897111749488</v>
      </c>
    </row>
    <row r="241" spans="1:8" x14ac:dyDescent="0.2">
      <c r="A241" s="18">
        <v>41639</v>
      </c>
      <c r="B241" s="4">
        <v>107.93454075793456</v>
      </c>
      <c r="C241" s="1"/>
      <c r="E241" s="4">
        <f t="shared" si="12"/>
        <v>105.78897111749488</v>
      </c>
    </row>
    <row r="242" spans="1:8" x14ac:dyDescent="0.2">
      <c r="A242" s="18">
        <v>41670</v>
      </c>
      <c r="B242" s="4">
        <v>108.22411312976487</v>
      </c>
      <c r="C242" s="1"/>
      <c r="E242" s="4">
        <f>AVERAGE($B$242:$B$253)</f>
        <v>110.50524733625866</v>
      </c>
    </row>
    <row r="243" spans="1:8" x14ac:dyDescent="0.2">
      <c r="A243" s="18">
        <v>41698</v>
      </c>
      <c r="B243" s="4">
        <v>108.90575556370517</v>
      </c>
      <c r="C243" s="15"/>
      <c r="E243" s="4">
        <f t="shared" ref="E243:E253" si="13">AVERAGE($B$242:$B$253)</f>
        <v>110.50524733625866</v>
      </c>
    </row>
    <row r="244" spans="1:8" x14ac:dyDescent="0.2">
      <c r="A244" s="18">
        <v>41729</v>
      </c>
      <c r="B244" s="4">
        <v>109.32616065998681</v>
      </c>
      <c r="C244" s="15"/>
      <c r="E244" s="4">
        <f t="shared" si="13"/>
        <v>110.50524733625866</v>
      </c>
    </row>
    <row r="245" spans="1:8" x14ac:dyDescent="0.2">
      <c r="A245" s="18">
        <v>41759</v>
      </c>
      <c r="B245" s="4">
        <v>109.5127546109766</v>
      </c>
      <c r="C245" s="1"/>
      <c r="E245" s="4">
        <f t="shared" si="13"/>
        <v>110.50524733625866</v>
      </c>
    </row>
    <row r="246" spans="1:8" x14ac:dyDescent="0.2">
      <c r="A246" s="18">
        <v>41790</v>
      </c>
      <c r="B246" s="4">
        <v>109.86182893939869</v>
      </c>
      <c r="C246" s="1"/>
      <c r="E246" s="4">
        <f t="shared" si="13"/>
        <v>110.50524733625866</v>
      </c>
    </row>
    <row r="247" spans="1:8" x14ac:dyDescent="0.2">
      <c r="A247" s="18">
        <v>41820</v>
      </c>
      <c r="B247" s="4">
        <v>110.30761416110961</v>
      </c>
      <c r="E247" s="4">
        <f t="shared" si="13"/>
        <v>110.50524733625866</v>
      </c>
      <c r="F247" s="10" t="s">
        <v>36</v>
      </c>
      <c r="G247" t="s">
        <v>37</v>
      </c>
      <c r="H247" s="2">
        <f>(E247/E235-1)*100</f>
        <v>4.4581927293022128</v>
      </c>
    </row>
    <row r="248" spans="1:8" x14ac:dyDescent="0.2">
      <c r="A248" s="18">
        <v>41851</v>
      </c>
      <c r="B248" s="4">
        <v>110.47545735285999</v>
      </c>
      <c r="E248" s="4">
        <f t="shared" si="13"/>
        <v>110.50524733625866</v>
      </c>
    </row>
    <row r="249" spans="1:8" x14ac:dyDescent="0.2">
      <c r="A249" s="18">
        <v>41882</v>
      </c>
      <c r="B249" s="4">
        <v>110.6305114918257</v>
      </c>
      <c r="E249" s="4">
        <f t="shared" si="13"/>
        <v>110.50524733625866</v>
      </c>
    </row>
    <row r="250" spans="1:8" x14ac:dyDescent="0.2">
      <c r="A250" s="18">
        <v>41912</v>
      </c>
      <c r="B250" s="4">
        <v>111.39241486544059</v>
      </c>
      <c r="E250" s="4">
        <f t="shared" si="13"/>
        <v>110.50524733625866</v>
      </c>
    </row>
    <row r="251" spans="1:8" x14ac:dyDescent="0.2">
      <c r="A251" s="18">
        <v>41943</v>
      </c>
      <c r="B251" s="4">
        <v>111.9704346669655</v>
      </c>
      <c r="E251" s="4">
        <f t="shared" si="13"/>
        <v>110.50524733625866</v>
      </c>
    </row>
    <row r="252" spans="1:8" x14ac:dyDescent="0.2">
      <c r="A252" s="18">
        <v>41973</v>
      </c>
      <c r="B252" s="4">
        <v>112.38827005731839</v>
      </c>
      <c r="E252" s="4">
        <f t="shared" si="13"/>
        <v>110.50524733625866</v>
      </c>
    </row>
    <row r="253" spans="1:8" x14ac:dyDescent="0.2">
      <c r="A253" s="18">
        <v>42004</v>
      </c>
      <c r="B253" s="4">
        <v>113.06765253575189</v>
      </c>
      <c r="E253" s="4">
        <f t="shared" si="13"/>
        <v>110.50524733625866</v>
      </c>
    </row>
    <row r="254" spans="1:8" x14ac:dyDescent="0.2">
      <c r="A254" s="18">
        <v>42035</v>
      </c>
      <c r="B254" s="4">
        <v>113.68973307124155</v>
      </c>
      <c r="E254" s="4">
        <f>AVERAGE($B$254:$B$265)</f>
        <v>116.23783567945175</v>
      </c>
    </row>
    <row r="255" spans="1:8" x14ac:dyDescent="0.2">
      <c r="A255" s="18">
        <v>42063</v>
      </c>
      <c r="B255" s="4">
        <v>114.29419505639706</v>
      </c>
      <c r="E255" s="4">
        <f t="shared" ref="E255:E265" si="14">AVERAGE($B$254:$B$265)</f>
        <v>116.23783567945175</v>
      </c>
    </row>
    <row r="256" spans="1:8" x14ac:dyDescent="0.2">
      <c r="A256" s="18">
        <v>42094</v>
      </c>
      <c r="B256" s="4">
        <v>114.57215542879354</v>
      </c>
      <c r="E256" s="4">
        <f t="shared" si="14"/>
        <v>116.23783567945175</v>
      </c>
    </row>
    <row r="257" spans="1:8" x14ac:dyDescent="0.2">
      <c r="A257" s="18">
        <v>42124</v>
      </c>
      <c r="B257" s="4">
        <v>115.02067198547485</v>
      </c>
      <c r="E257" s="4">
        <f t="shared" si="14"/>
        <v>116.23783567945175</v>
      </c>
    </row>
    <row r="258" spans="1:8" x14ac:dyDescent="0.2">
      <c r="A258" s="18">
        <v>42155</v>
      </c>
      <c r="B258" s="4">
        <v>115.37827866623154</v>
      </c>
      <c r="E258" s="4">
        <f t="shared" si="14"/>
        <v>116.23783567945175</v>
      </c>
    </row>
    <row r="259" spans="1:8" x14ac:dyDescent="0.2">
      <c r="A259" s="18">
        <v>42185</v>
      </c>
      <c r="B259" s="4">
        <v>115.84814659705333</v>
      </c>
      <c r="E259" s="4">
        <f t="shared" si="14"/>
        <v>116.23783567945175</v>
      </c>
      <c r="F259" s="10" t="s">
        <v>40</v>
      </c>
      <c r="G259" t="s">
        <v>37</v>
      </c>
      <c r="H259" s="2">
        <f>(E259/E247-1)*100</f>
        <v>5.1876164086120502</v>
      </c>
    </row>
    <row r="260" spans="1:8" x14ac:dyDescent="0.2">
      <c r="A260" s="18">
        <v>42216</v>
      </c>
      <c r="B260" s="4">
        <v>116.34546544036778</v>
      </c>
      <c r="E260" s="4">
        <f t="shared" si="14"/>
        <v>116.23783567945175</v>
      </c>
    </row>
    <row r="261" spans="1:8" x14ac:dyDescent="0.2">
      <c r="A261" s="18">
        <v>42247</v>
      </c>
      <c r="B261" s="4">
        <v>116.95873309621238</v>
      </c>
      <c r="E261" s="4">
        <f t="shared" si="14"/>
        <v>116.23783567945175</v>
      </c>
    </row>
    <row r="262" spans="1:8" x14ac:dyDescent="0.2">
      <c r="A262" s="18">
        <v>42277</v>
      </c>
      <c r="B262" s="4">
        <v>117.28596859133545</v>
      </c>
      <c r="E262" s="4">
        <f t="shared" si="14"/>
        <v>116.23783567945175</v>
      </c>
    </row>
    <row r="263" spans="1:8" x14ac:dyDescent="0.2">
      <c r="A263" s="18">
        <v>42308</v>
      </c>
      <c r="B263" s="4">
        <v>117.74132810854891</v>
      </c>
      <c r="E263" s="4">
        <f t="shared" si="14"/>
        <v>116.23783567945175</v>
      </c>
    </row>
    <row r="264" spans="1:8" x14ac:dyDescent="0.2">
      <c r="A264" s="18">
        <v>42338</v>
      </c>
      <c r="B264" s="4">
        <v>118.60298693609576</v>
      </c>
      <c r="E264" s="4">
        <f t="shared" si="14"/>
        <v>116.23783567945175</v>
      </c>
    </row>
    <row r="265" spans="1:8" x14ac:dyDescent="0.2">
      <c r="A265" s="18">
        <v>42369</v>
      </c>
      <c r="B265" s="4">
        <v>119.11636517566902</v>
      </c>
      <c r="E265" s="4">
        <f t="shared" si="14"/>
        <v>116.23783567945175</v>
      </c>
    </row>
    <row r="266" spans="1:8" x14ac:dyDescent="0.2">
      <c r="A266" s="18">
        <v>42400</v>
      </c>
      <c r="B266" s="4">
        <v>119.57104291955886</v>
      </c>
      <c r="E266" s="4">
        <f>AVERAGE($B$266:$B$277)</f>
        <v>121.79126832248117</v>
      </c>
    </row>
    <row r="267" spans="1:8" x14ac:dyDescent="0.2">
      <c r="A267" s="18">
        <v>42429</v>
      </c>
      <c r="B267" s="4">
        <v>119.69656081777759</v>
      </c>
      <c r="E267" s="4">
        <f>AVERAGE($B$266:$B$277)</f>
        <v>121.79126832248117</v>
      </c>
    </row>
    <row r="268" spans="1:8" x14ac:dyDescent="0.2">
      <c r="A268" s="18">
        <v>42460</v>
      </c>
      <c r="B268" s="4">
        <v>120.32934713251582</v>
      </c>
      <c r="E268" s="4">
        <f t="shared" ref="E268:E277" si="15">AVERAGE($B$266:$B$277)</f>
        <v>121.79126832248117</v>
      </c>
    </row>
    <row r="269" spans="1:8" x14ac:dyDescent="0.2">
      <c r="A269" s="18">
        <v>42490</v>
      </c>
      <c r="B269" s="4">
        <v>120.6501018347452</v>
      </c>
      <c r="E269" s="4">
        <f t="shared" si="15"/>
        <v>121.79126832248117</v>
      </c>
    </row>
    <row r="270" spans="1:8" x14ac:dyDescent="0.2">
      <c r="A270" s="18">
        <v>42521</v>
      </c>
      <c r="B270" s="4">
        <v>120.98732051614132</v>
      </c>
      <c r="E270" s="4">
        <f t="shared" si="15"/>
        <v>121.79126832248117</v>
      </c>
    </row>
    <row r="271" spans="1:8" x14ac:dyDescent="0.2">
      <c r="A271" s="18">
        <v>42551</v>
      </c>
      <c r="B271" s="4">
        <v>121.46654795585788</v>
      </c>
      <c r="E271" s="4">
        <f t="shared" si="15"/>
        <v>121.79126832248117</v>
      </c>
      <c r="F271" s="10" t="s">
        <v>41</v>
      </c>
      <c r="G271" t="s">
        <v>37</v>
      </c>
      <c r="H271" s="2">
        <f>(E271/E259-1)*100</f>
        <v>4.7776462892376026</v>
      </c>
    </row>
    <row r="272" spans="1:8" x14ac:dyDescent="0.2">
      <c r="A272" s="18">
        <v>42582</v>
      </c>
      <c r="B272" s="4">
        <v>122.04791484638957</v>
      </c>
      <c r="E272" s="4">
        <f t="shared" si="15"/>
        <v>121.79126832248117</v>
      </c>
    </row>
    <row r="273" spans="1:8" x14ac:dyDescent="0.2">
      <c r="A273" s="18">
        <v>42613</v>
      </c>
      <c r="B273" s="4">
        <v>122.66085452695843</v>
      </c>
      <c r="E273" s="4">
        <f t="shared" si="15"/>
        <v>121.79126832248117</v>
      </c>
    </row>
    <row r="274" spans="1:8" x14ac:dyDescent="0.2">
      <c r="A274" s="18">
        <v>42643</v>
      </c>
      <c r="B274" s="4">
        <v>123.01878109070343</v>
      </c>
      <c r="E274" s="4">
        <f t="shared" si="15"/>
        <v>121.79126832248117</v>
      </c>
    </row>
    <row r="275" spans="1:8" x14ac:dyDescent="0.2">
      <c r="A275" s="18">
        <v>42674</v>
      </c>
      <c r="B275" s="4">
        <v>123.34438603578872</v>
      </c>
      <c r="E275" s="4">
        <f t="shared" si="15"/>
        <v>121.79126832248117</v>
      </c>
    </row>
    <row r="276" spans="1:8" x14ac:dyDescent="0.2">
      <c r="A276" s="18">
        <v>42704</v>
      </c>
      <c r="B276" s="4">
        <v>123.72270503763787</v>
      </c>
      <c r="E276" s="4">
        <f t="shared" si="15"/>
        <v>121.79126832248117</v>
      </c>
    </row>
    <row r="277" spans="1:8" x14ac:dyDescent="0.2">
      <c r="A277" s="18">
        <v>42735</v>
      </c>
      <c r="B277" s="4">
        <v>123.99965715569918</v>
      </c>
      <c r="E277" s="4">
        <f t="shared" si="15"/>
        <v>121.79126832248117</v>
      </c>
    </row>
    <row r="278" spans="1:8" x14ac:dyDescent="0.2">
      <c r="A278" s="18">
        <v>42766</v>
      </c>
      <c r="B278" s="4">
        <v>124.32335878222551</v>
      </c>
      <c r="D278" s="3"/>
      <c r="E278" s="4">
        <f>AVERAGE($B$278:$B$289)</f>
        <v>127.00215854864156</v>
      </c>
    </row>
    <row r="279" spans="1:8" x14ac:dyDescent="0.2">
      <c r="A279" s="18">
        <v>42794</v>
      </c>
      <c r="B279" s="4">
        <v>124.56550204402994</v>
      </c>
      <c r="D279" s="3"/>
      <c r="E279" s="4">
        <f t="shared" ref="E279:E289" si="16">AVERAGE($B$278:$B$289)</f>
        <v>127.00215854864156</v>
      </c>
    </row>
    <row r="280" spans="1:8" x14ac:dyDescent="0.2">
      <c r="A280" s="18">
        <v>42825</v>
      </c>
      <c r="B280" s="4">
        <v>125.00363957398241</v>
      </c>
      <c r="D280" s="3"/>
      <c r="E280" s="4">
        <f t="shared" si="16"/>
        <v>127.00215854864156</v>
      </c>
    </row>
    <row r="281" spans="1:8" x14ac:dyDescent="0.2">
      <c r="A281" s="18">
        <v>42855</v>
      </c>
      <c r="B281" s="4">
        <v>125.90261950605262</v>
      </c>
      <c r="D281" s="3"/>
      <c r="E281" s="4">
        <f t="shared" si="16"/>
        <v>127.00215854864156</v>
      </c>
    </row>
    <row r="282" spans="1:8" x14ac:dyDescent="0.2">
      <c r="A282" s="18">
        <v>42886</v>
      </c>
      <c r="B282" s="4">
        <v>126.21293043375177</v>
      </c>
      <c r="D282" s="3"/>
      <c r="E282" s="4">
        <f t="shared" si="16"/>
        <v>127.00215854864156</v>
      </c>
    </row>
    <row r="283" spans="1:8" x14ac:dyDescent="0.2">
      <c r="A283" s="18">
        <v>42916</v>
      </c>
      <c r="B283" s="4">
        <v>126.64478444721384</v>
      </c>
      <c r="D283" s="3"/>
      <c r="E283" s="4">
        <f t="shared" si="16"/>
        <v>127.00215854864156</v>
      </c>
      <c r="F283" s="10" t="s">
        <v>42</v>
      </c>
      <c r="G283" t="s">
        <v>37</v>
      </c>
      <c r="H283" s="2">
        <f>(E283/E271-1)*100</f>
        <v>4.2785417197256592</v>
      </c>
    </row>
    <row r="284" spans="1:8" x14ac:dyDescent="0.2">
      <c r="A284" s="18">
        <v>42947</v>
      </c>
      <c r="B284" s="4">
        <v>127.03513434254378</v>
      </c>
      <c r="D284" s="3"/>
      <c r="E284" s="4">
        <f t="shared" si="16"/>
        <v>127.00215854864156</v>
      </c>
    </row>
    <row r="285" spans="1:8" x14ac:dyDescent="0.2">
      <c r="A285" s="18">
        <v>42978</v>
      </c>
      <c r="B285" s="4">
        <v>127.76708937193027</v>
      </c>
      <c r="D285" s="3"/>
      <c r="E285" s="4">
        <f t="shared" si="16"/>
        <v>127.00215854864156</v>
      </c>
    </row>
    <row r="286" spans="1:8" x14ac:dyDescent="0.2">
      <c r="A286" s="18">
        <v>43008</v>
      </c>
      <c r="B286" s="4">
        <v>128.1760664248296</v>
      </c>
      <c r="D286" s="3"/>
      <c r="E286" s="4">
        <f t="shared" si="16"/>
        <v>127.00215854864156</v>
      </c>
    </row>
    <row r="287" spans="1:8" x14ac:dyDescent="0.2">
      <c r="A287" s="18">
        <v>43039</v>
      </c>
      <c r="B287" s="4">
        <v>128.65348186523127</v>
      </c>
      <c r="D287" s="3"/>
      <c r="E287" s="4">
        <f t="shared" si="16"/>
        <v>127.00215854864156</v>
      </c>
    </row>
    <row r="288" spans="1:8" x14ac:dyDescent="0.2">
      <c r="A288" s="18">
        <v>43069</v>
      </c>
      <c r="B288" s="4">
        <v>129.52791129057209</v>
      </c>
      <c r="D288" s="3"/>
      <c r="E288" s="4">
        <f t="shared" si="16"/>
        <v>127.00215854864156</v>
      </c>
    </row>
    <row r="289" spans="1:8" x14ac:dyDescent="0.2">
      <c r="A289" s="18">
        <v>43100</v>
      </c>
      <c r="B289" s="4">
        <v>130.21338450133575</v>
      </c>
      <c r="D289" s="3"/>
      <c r="E289" s="4">
        <f t="shared" si="16"/>
        <v>127.00215854864156</v>
      </c>
    </row>
    <row r="290" spans="1:8" x14ac:dyDescent="0.2">
      <c r="A290" s="18">
        <v>43131</v>
      </c>
      <c r="B290" s="4">
        <v>131.01636786062127</v>
      </c>
      <c r="E290" s="4">
        <f>AVERAGE($B$290:$B$301)</f>
        <v>133.58846943473367</v>
      </c>
    </row>
    <row r="291" spans="1:8" x14ac:dyDescent="0.2">
      <c r="A291" s="18">
        <v>43159</v>
      </c>
      <c r="B291" s="4">
        <v>131.60284679743407</v>
      </c>
      <c r="E291" s="4">
        <f t="shared" ref="E291:E301" si="17">AVERAGE($B$290:$B$301)</f>
        <v>133.58846943473367</v>
      </c>
    </row>
    <row r="292" spans="1:8" x14ac:dyDescent="0.2">
      <c r="A292" s="18">
        <v>43190</v>
      </c>
      <c r="B292" s="4">
        <v>132.43288253069539</v>
      </c>
      <c r="E292" s="4">
        <f t="shared" si="17"/>
        <v>133.58846943473367</v>
      </c>
    </row>
    <row r="293" spans="1:8" x14ac:dyDescent="0.2">
      <c r="A293" s="18">
        <v>43220</v>
      </c>
      <c r="B293" s="4">
        <v>132.78800698761825</v>
      </c>
      <c r="E293" s="4">
        <f t="shared" si="17"/>
        <v>133.58846943473367</v>
      </c>
    </row>
    <row r="294" spans="1:8" x14ac:dyDescent="0.2">
      <c r="A294" s="18">
        <v>43251</v>
      </c>
      <c r="B294" s="4">
        <v>133.17307059985401</v>
      </c>
      <c r="E294" s="4">
        <f t="shared" si="17"/>
        <v>133.58846943473367</v>
      </c>
    </row>
    <row r="295" spans="1:8" x14ac:dyDescent="0.2">
      <c r="A295" s="18">
        <v>43281</v>
      </c>
      <c r="B295" s="4">
        <v>133.32742846147988</v>
      </c>
      <c r="E295" s="4">
        <f t="shared" si="17"/>
        <v>133.58846943473367</v>
      </c>
      <c r="F295" s="10" t="s">
        <v>43</v>
      </c>
      <c r="G295" t="s">
        <v>37</v>
      </c>
      <c r="H295" s="2">
        <f>(E295/E283-1)*100</f>
        <v>5.1859834205649102</v>
      </c>
    </row>
    <row r="296" spans="1:8" x14ac:dyDescent="0.2">
      <c r="A296" s="18">
        <v>43312</v>
      </c>
      <c r="B296" s="4">
        <v>133.8829304529188</v>
      </c>
      <c r="E296" s="4">
        <f t="shared" si="17"/>
        <v>133.58846943473367</v>
      </c>
    </row>
    <row r="297" spans="1:8" x14ac:dyDescent="0.2">
      <c r="A297" s="18">
        <v>43343</v>
      </c>
      <c r="B297" s="4">
        <v>134.42344075578808</v>
      </c>
      <c r="E297" s="4">
        <f t="shared" si="17"/>
        <v>133.58846943473367</v>
      </c>
    </row>
    <row r="298" spans="1:8" x14ac:dyDescent="0.2">
      <c r="A298" s="18">
        <v>43373</v>
      </c>
      <c r="B298" s="4">
        <v>134.61483697939519</v>
      </c>
      <c r="E298" s="4">
        <f t="shared" si="17"/>
        <v>133.58846943473367</v>
      </c>
    </row>
    <row r="299" spans="1:8" x14ac:dyDescent="0.2">
      <c r="A299" s="18">
        <v>43404</v>
      </c>
      <c r="B299" s="4">
        <v>134.92819878397964</v>
      </c>
      <c r="E299" s="4">
        <f t="shared" si="17"/>
        <v>133.58846943473367</v>
      </c>
    </row>
    <row r="300" spans="1:8" x14ac:dyDescent="0.2">
      <c r="A300" s="18">
        <v>43434</v>
      </c>
      <c r="B300" s="4">
        <v>135.14446753136096</v>
      </c>
      <c r="E300" s="4">
        <f t="shared" si="17"/>
        <v>133.58846943473367</v>
      </c>
    </row>
    <row r="301" spans="1:8" x14ac:dyDescent="0.2">
      <c r="A301" s="18">
        <v>43465</v>
      </c>
      <c r="B301" s="4">
        <v>135.72715547565821</v>
      </c>
      <c r="E301" s="4">
        <f t="shared" si="17"/>
        <v>133.58846943473367</v>
      </c>
    </row>
    <row r="302" spans="1:8" x14ac:dyDescent="0.2">
      <c r="A302" s="18">
        <v>43496</v>
      </c>
      <c r="B302" s="4">
        <v>135.91308980853313</v>
      </c>
      <c r="E302" s="4">
        <f t="shared" ref="E302:E313" si="18">AVERAGE($B$302:$B$313)</f>
        <v>139.37663077875945</v>
      </c>
    </row>
    <row r="303" spans="1:8" x14ac:dyDescent="0.2">
      <c r="A303" s="18">
        <v>43524</v>
      </c>
      <c r="B303" s="4">
        <v>136.34226936157839</v>
      </c>
      <c r="E303" s="4">
        <f t="shared" si="18"/>
        <v>139.37663077875945</v>
      </c>
    </row>
    <row r="304" spans="1:8" x14ac:dyDescent="0.2">
      <c r="A304" s="18">
        <v>43555</v>
      </c>
      <c r="B304" s="4">
        <v>136.87571764864711</v>
      </c>
      <c r="E304" s="4">
        <f t="shared" si="18"/>
        <v>139.37663077875945</v>
      </c>
    </row>
    <row r="305" spans="1:8" x14ac:dyDescent="0.2">
      <c r="A305" s="18">
        <v>43585</v>
      </c>
      <c r="B305" s="4">
        <v>137.74385652806578</v>
      </c>
      <c r="E305" s="4">
        <f t="shared" si="18"/>
        <v>139.37663077875945</v>
      </c>
    </row>
    <row r="306" spans="1:8" x14ac:dyDescent="0.2">
      <c r="A306" s="18">
        <v>43616</v>
      </c>
      <c r="B306" s="4">
        <v>138.33991812290509</v>
      </c>
      <c r="E306" s="4">
        <f t="shared" si="18"/>
        <v>139.37663077875945</v>
      </c>
    </row>
    <row r="307" spans="1:8" x14ac:dyDescent="0.2">
      <c r="A307" s="18">
        <v>43646</v>
      </c>
      <c r="B307" s="4">
        <v>138.85501073969468</v>
      </c>
      <c r="E307" s="4">
        <f t="shared" si="18"/>
        <v>139.37663077875945</v>
      </c>
      <c r="F307" s="10" t="s">
        <v>44</v>
      </c>
      <c r="G307" t="s">
        <v>37</v>
      </c>
      <c r="H307" s="2">
        <f>(E307/E295-1)*100</f>
        <v>4.3328300477711856</v>
      </c>
    </row>
    <row r="308" spans="1:8" x14ac:dyDescent="0.2">
      <c r="A308" s="18">
        <v>43677</v>
      </c>
      <c r="B308" s="4">
        <v>139.60536211317185</v>
      </c>
      <c r="E308" s="4">
        <f t="shared" si="18"/>
        <v>139.37663077875945</v>
      </c>
    </row>
    <row r="309" spans="1:8" x14ac:dyDescent="0.2">
      <c r="A309" s="18">
        <v>43708</v>
      </c>
      <c r="B309" s="4">
        <v>139.98491898251586</v>
      </c>
      <c r="E309" s="4">
        <f t="shared" si="18"/>
        <v>139.37663077875945</v>
      </c>
    </row>
    <row r="310" spans="1:8" x14ac:dyDescent="0.2">
      <c r="A310" s="18">
        <v>43738</v>
      </c>
      <c r="B310" s="4">
        <v>140.70752509421797</v>
      </c>
      <c r="E310" s="4">
        <f t="shared" si="18"/>
        <v>139.37663077875945</v>
      </c>
    </row>
    <row r="311" spans="1:8" x14ac:dyDescent="0.2">
      <c r="A311" s="18">
        <v>43769</v>
      </c>
      <c r="B311" s="4">
        <v>141.68267623230705</v>
      </c>
      <c r="E311" s="4">
        <f t="shared" si="18"/>
        <v>139.37663077875945</v>
      </c>
    </row>
    <row r="312" spans="1:8" x14ac:dyDescent="0.2">
      <c r="A312" s="18">
        <v>43799</v>
      </c>
      <c r="B312" s="4">
        <v>142.66375228889845</v>
      </c>
      <c r="E312" s="4">
        <f t="shared" si="18"/>
        <v>139.37663077875945</v>
      </c>
    </row>
    <row r="313" spans="1:8" x14ac:dyDescent="0.2">
      <c r="A313" s="18">
        <v>43830</v>
      </c>
      <c r="B313" s="4">
        <v>143.80547242457772</v>
      </c>
      <c r="E313" s="4">
        <f t="shared" si="18"/>
        <v>139.37663077875945</v>
      </c>
    </row>
    <row r="314" spans="1:8" x14ac:dyDescent="0.2">
      <c r="A314" s="18">
        <v>43861</v>
      </c>
      <c r="B314" s="4">
        <v>144.64175311048777</v>
      </c>
      <c r="E314" s="4">
        <f>AVERAGE($B$314:$B$325)</f>
        <v>137.53899227400666</v>
      </c>
    </row>
    <row r="315" spans="1:8" x14ac:dyDescent="0.2">
      <c r="A315" s="18">
        <v>43890</v>
      </c>
      <c r="B315" s="4">
        <v>145.38977801729595</v>
      </c>
      <c r="E315" s="4">
        <f t="shared" ref="E315:E325" si="19">AVERAGE($B$314:$B$325)</f>
        <v>137.53899227400666</v>
      </c>
    </row>
    <row r="316" spans="1:8" x14ac:dyDescent="0.2">
      <c r="A316" s="18">
        <v>43921</v>
      </c>
      <c r="B316" s="4">
        <v>143.22734237488649</v>
      </c>
      <c r="D316" s="3">
        <f>B316</f>
        <v>143.22734237488649</v>
      </c>
      <c r="E316" s="4">
        <f t="shared" si="19"/>
        <v>137.53899227400666</v>
      </c>
    </row>
    <row r="317" spans="1:8" x14ac:dyDescent="0.2">
      <c r="A317" s="18">
        <v>43951</v>
      </c>
      <c r="B317" s="4">
        <v>123.45182343274412</v>
      </c>
      <c r="E317" s="4">
        <f t="shared" si="19"/>
        <v>137.53899227400666</v>
      </c>
    </row>
    <row r="318" spans="1:8" x14ac:dyDescent="0.2">
      <c r="A318" s="18">
        <v>43982</v>
      </c>
      <c r="B318" s="4">
        <v>122.71451648702813</v>
      </c>
      <c r="E318" s="4">
        <f t="shared" si="19"/>
        <v>137.53899227400666</v>
      </c>
    </row>
    <row r="319" spans="1:8" x14ac:dyDescent="0.2">
      <c r="A319" s="18">
        <v>44012</v>
      </c>
      <c r="B319" s="4">
        <v>132.90632225224493</v>
      </c>
      <c r="E319" s="4">
        <f t="shared" si="19"/>
        <v>137.53899227400666</v>
      </c>
      <c r="F319" s="10" t="s">
        <v>45</v>
      </c>
      <c r="G319" t="s">
        <v>37</v>
      </c>
      <c r="H319" s="2">
        <f>(E319/E307-1)*100</f>
        <v>-1.3184695988739836</v>
      </c>
    </row>
    <row r="320" spans="1:8" x14ac:dyDescent="0.2">
      <c r="A320" s="18">
        <v>44043</v>
      </c>
      <c r="B320" s="4">
        <v>137.80434735454185</v>
      </c>
      <c r="E320" s="4">
        <f t="shared" si="19"/>
        <v>137.53899227400666</v>
      </c>
    </row>
    <row r="321" spans="1:8" x14ac:dyDescent="0.2">
      <c r="A321" s="18">
        <v>44074</v>
      </c>
      <c r="B321" s="4">
        <v>139.37031881862268</v>
      </c>
      <c r="E321" s="4">
        <f t="shared" si="19"/>
        <v>137.53899227400666</v>
      </c>
    </row>
    <row r="322" spans="1:8" x14ac:dyDescent="0.2">
      <c r="A322" s="18">
        <v>44104</v>
      </c>
      <c r="B322" s="4">
        <v>140.30274459435557</v>
      </c>
      <c r="E322" s="4">
        <f t="shared" si="19"/>
        <v>137.53899227400666</v>
      </c>
    </row>
    <row r="323" spans="1:8" x14ac:dyDescent="0.2">
      <c r="A323" s="18">
        <v>44135</v>
      </c>
      <c r="B323" s="4">
        <v>139.71251008976145</v>
      </c>
      <c r="E323" s="4">
        <f t="shared" si="19"/>
        <v>137.53899227400666</v>
      </c>
    </row>
    <row r="324" spans="1:8" x14ac:dyDescent="0.2">
      <c r="A324" s="18">
        <v>44165</v>
      </c>
      <c r="B324" s="4">
        <v>140.14086160277535</v>
      </c>
      <c r="E324" s="4">
        <f t="shared" si="19"/>
        <v>137.53899227400666</v>
      </c>
    </row>
    <row r="325" spans="1:8" x14ac:dyDescent="0.2">
      <c r="A325" s="18">
        <v>44196</v>
      </c>
      <c r="B325" s="4">
        <v>140.8055891533354</v>
      </c>
      <c r="E325" s="4">
        <f t="shared" si="19"/>
        <v>137.53899227400666</v>
      </c>
    </row>
    <row r="326" spans="1:8" x14ac:dyDescent="0.2">
      <c r="A326" s="18">
        <v>44227</v>
      </c>
      <c r="B326" s="4">
        <v>141.29512957206242</v>
      </c>
      <c r="E326" s="4">
        <f t="shared" ref="E326:E337" si="20">AVERAGE($B$326:$B$337)</f>
        <v>147.01435776566169</v>
      </c>
    </row>
    <row r="327" spans="1:8" x14ac:dyDescent="0.2">
      <c r="A327" s="18">
        <v>44255</v>
      </c>
      <c r="B327" s="4">
        <v>141.67861453691484</v>
      </c>
      <c r="E327" s="4">
        <f t="shared" si="20"/>
        <v>147.01435776566169</v>
      </c>
    </row>
    <row r="328" spans="1:8" x14ac:dyDescent="0.2">
      <c r="A328" s="18">
        <v>44286</v>
      </c>
      <c r="B328" s="4">
        <v>142.61757517649283</v>
      </c>
      <c r="E328" s="4">
        <f t="shared" si="20"/>
        <v>147.01435776566169</v>
      </c>
    </row>
    <row r="329" spans="1:8" x14ac:dyDescent="0.2">
      <c r="A329" s="18">
        <v>44316</v>
      </c>
      <c r="B329" s="4">
        <v>144.01881587953781</v>
      </c>
      <c r="E329" s="4">
        <f t="shared" si="20"/>
        <v>147.01435776566169</v>
      </c>
    </row>
    <row r="330" spans="1:8" x14ac:dyDescent="0.2">
      <c r="A330" s="18">
        <v>44347</v>
      </c>
      <c r="B330" s="4">
        <v>144.67647943784721</v>
      </c>
      <c r="E330" s="4">
        <f t="shared" si="20"/>
        <v>147.01435776566169</v>
      </c>
    </row>
    <row r="331" spans="1:8" x14ac:dyDescent="0.2">
      <c r="A331" s="18">
        <v>44377</v>
      </c>
      <c r="B331" s="4">
        <v>145.65783224328354</v>
      </c>
      <c r="E331" s="4">
        <f t="shared" si="20"/>
        <v>147.01435776566169</v>
      </c>
      <c r="F331" s="10" t="s">
        <v>46</v>
      </c>
      <c r="G331" t="s">
        <v>37</v>
      </c>
      <c r="H331" s="2">
        <f>(E331/E319-1)*100</f>
        <v>6.8892212564551247</v>
      </c>
    </row>
    <row r="332" spans="1:8" x14ac:dyDescent="0.2">
      <c r="A332" s="18">
        <v>44408</v>
      </c>
      <c r="B332" s="4">
        <v>147.18987247025598</v>
      </c>
      <c r="E332" s="4">
        <f t="shared" si="20"/>
        <v>147.01435776566169</v>
      </c>
    </row>
    <row r="333" spans="1:8" x14ac:dyDescent="0.2">
      <c r="A333" s="18">
        <v>44439</v>
      </c>
      <c r="B333" s="4">
        <v>148.89137013165691</v>
      </c>
      <c r="E333" s="4">
        <f t="shared" si="20"/>
        <v>147.01435776566169</v>
      </c>
    </row>
    <row r="334" spans="1:8" x14ac:dyDescent="0.2">
      <c r="A334" s="18">
        <v>44469</v>
      </c>
      <c r="B334" s="4">
        <v>150.12955872722463</v>
      </c>
      <c r="E334" s="4">
        <f t="shared" si="20"/>
        <v>147.01435776566169</v>
      </c>
    </row>
    <row r="335" spans="1:8" x14ac:dyDescent="0.2">
      <c r="A335" s="18">
        <v>44500</v>
      </c>
      <c r="B335" s="4">
        <v>151.34516943336604</v>
      </c>
      <c r="E335" s="4">
        <f t="shared" si="20"/>
        <v>147.01435776566169</v>
      </c>
    </row>
    <row r="336" spans="1:8" x14ac:dyDescent="0.2">
      <c r="A336" s="18">
        <v>44530</v>
      </c>
      <c r="B336" s="4">
        <v>152.85163156472353</v>
      </c>
      <c r="E336" s="4">
        <f t="shared" si="20"/>
        <v>147.01435776566169</v>
      </c>
    </row>
    <row r="337" spans="1:8" x14ac:dyDescent="0.2">
      <c r="A337" s="18">
        <v>44561</v>
      </c>
      <c r="B337" s="4">
        <v>153.82024401457471</v>
      </c>
      <c r="D337" s="4"/>
      <c r="E337" s="4">
        <f t="shared" si="20"/>
        <v>147.01435776566169</v>
      </c>
    </row>
    <row r="338" spans="1:8" x14ac:dyDescent="0.2">
      <c r="A338" s="18">
        <v>44592</v>
      </c>
      <c r="B338" s="4">
        <v>155.16290483398828</v>
      </c>
      <c r="E338" s="4">
        <f>AVERAGE($B$338:$B$349)</f>
        <v>159.65453771751541</v>
      </c>
    </row>
    <row r="339" spans="1:8" x14ac:dyDescent="0.2">
      <c r="A339" s="18">
        <v>44620</v>
      </c>
      <c r="B339" s="4">
        <v>156.42509204037154</v>
      </c>
      <c r="E339" s="4">
        <f t="shared" ref="E339:E349" si="21">AVERAGE($B$338:$B$349)</f>
        <v>159.65453771751541</v>
      </c>
    </row>
    <row r="340" spans="1:8" x14ac:dyDescent="0.2">
      <c r="A340" s="18">
        <v>44651</v>
      </c>
      <c r="B340" s="4">
        <v>157.27336519726916</v>
      </c>
      <c r="E340" s="4">
        <f t="shared" si="21"/>
        <v>159.65453771751541</v>
      </c>
    </row>
    <row r="341" spans="1:8" x14ac:dyDescent="0.2">
      <c r="A341" s="18">
        <v>44681</v>
      </c>
      <c r="B341" s="4">
        <v>158.06985489578034</v>
      </c>
      <c r="E341" s="4">
        <f t="shared" si="21"/>
        <v>159.65453771751541</v>
      </c>
    </row>
    <row r="342" spans="1:8" x14ac:dyDescent="0.2">
      <c r="A342" s="18">
        <v>44712</v>
      </c>
      <c r="B342" s="4">
        <v>159.01548001574582</v>
      </c>
      <c r="E342" s="4">
        <f t="shared" si="21"/>
        <v>159.65453771751541</v>
      </c>
    </row>
    <row r="343" spans="1:8" x14ac:dyDescent="0.2">
      <c r="A343" s="18">
        <v>44742</v>
      </c>
      <c r="B343" s="4">
        <v>159.97130775833486</v>
      </c>
      <c r="E343" s="4">
        <f t="shared" si="21"/>
        <v>159.65453771751541</v>
      </c>
      <c r="F343" s="10" t="s">
        <v>53</v>
      </c>
      <c r="G343" t="s">
        <v>37</v>
      </c>
      <c r="H343" s="2">
        <f>(E343/E331-1)*100</f>
        <v>8.5979220968348979</v>
      </c>
    </row>
    <row r="344" spans="1:8" x14ac:dyDescent="0.2">
      <c r="A344" s="18">
        <v>44773</v>
      </c>
      <c r="B344" s="4">
        <v>160.39476064926711</v>
      </c>
      <c r="E344" s="4">
        <f t="shared" si="21"/>
        <v>159.65453771751541</v>
      </c>
    </row>
    <row r="345" spans="1:8" x14ac:dyDescent="0.2">
      <c r="A345" s="18">
        <v>44804</v>
      </c>
      <c r="B345" s="4">
        <v>160.63382301796864</v>
      </c>
      <c r="E345" s="4">
        <f t="shared" si="21"/>
        <v>159.65453771751541</v>
      </c>
    </row>
    <row r="346" spans="1:8" x14ac:dyDescent="0.2">
      <c r="A346" s="18">
        <v>44834</v>
      </c>
      <c r="B346" s="4">
        <v>161.37284525180655</v>
      </c>
      <c r="D346" s="4">
        <f>B346</f>
        <v>161.37284525180655</v>
      </c>
      <c r="E346" s="4">
        <f t="shared" si="21"/>
        <v>159.65453771751541</v>
      </c>
    </row>
    <row r="347" spans="1:8" x14ac:dyDescent="0.2">
      <c r="A347" s="18">
        <v>44865</v>
      </c>
      <c r="B347" s="4">
        <v>162.04571402116176</v>
      </c>
      <c r="E347" s="4">
        <f t="shared" si="21"/>
        <v>159.65453771751541</v>
      </c>
    </row>
    <row r="348" spans="1:8" x14ac:dyDescent="0.2">
      <c r="A348" s="18">
        <v>44895</v>
      </c>
      <c r="B348" s="4">
        <v>162.5962187414404</v>
      </c>
      <c r="E348" s="4">
        <f t="shared" si="21"/>
        <v>159.65453771751541</v>
      </c>
    </row>
    <row r="349" spans="1:8" x14ac:dyDescent="0.2">
      <c r="A349" s="18">
        <v>44926</v>
      </c>
      <c r="B349" s="4">
        <v>162.89308618705061</v>
      </c>
      <c r="E349" s="4">
        <f t="shared" si="21"/>
        <v>159.65453771751541</v>
      </c>
    </row>
    <row r="350" spans="1:8" x14ac:dyDescent="0.2">
      <c r="A350" s="18">
        <v>44957</v>
      </c>
      <c r="B350" s="4">
        <v>163.25957080572263</v>
      </c>
      <c r="E350" s="4">
        <f>AVERAGE($B$350:$B$361)</f>
        <v>163.59555719520282</v>
      </c>
    </row>
    <row r="351" spans="1:8" x14ac:dyDescent="0.2">
      <c r="A351" s="18">
        <v>44985</v>
      </c>
      <c r="B351" s="4">
        <v>163.61784659060353</v>
      </c>
      <c r="E351" s="4">
        <f t="shared" ref="E351:E357" si="22">AVERAGE($B$350:$B$361)</f>
        <v>163.59555719520282</v>
      </c>
    </row>
    <row r="352" spans="1:8" x14ac:dyDescent="0.2">
      <c r="A352" s="18">
        <v>45016</v>
      </c>
      <c r="B352" s="4">
        <v>163.80788030260126</v>
      </c>
      <c r="E352" s="4">
        <f t="shared" si="22"/>
        <v>163.59555719520282</v>
      </c>
    </row>
    <row r="353" spans="1:8" x14ac:dyDescent="0.2">
      <c r="A353" s="18">
        <v>45046</v>
      </c>
      <c r="B353" s="4">
        <v>163.80546118585079</v>
      </c>
      <c r="E353" s="4">
        <f t="shared" si="22"/>
        <v>163.59555719520282</v>
      </c>
    </row>
    <row r="354" spans="1:8" x14ac:dyDescent="0.2">
      <c r="A354" s="18">
        <v>45077</v>
      </c>
      <c r="B354" s="4">
        <v>163.67765155340231</v>
      </c>
      <c r="E354" s="4">
        <f t="shared" si="22"/>
        <v>163.59555719520282</v>
      </c>
    </row>
    <row r="355" spans="1:8" x14ac:dyDescent="0.2">
      <c r="A355" s="18">
        <v>45107</v>
      </c>
      <c r="B355" s="4">
        <v>163.43136807244525</v>
      </c>
      <c r="E355" s="4">
        <f t="shared" si="22"/>
        <v>163.59555719520282</v>
      </c>
      <c r="F355" s="10" t="s">
        <v>54</v>
      </c>
      <c r="G355" t="s">
        <v>37</v>
      </c>
      <c r="H355" s="2">
        <f>(E355/E343-1)*100</f>
        <v>2.4684669374449353</v>
      </c>
    </row>
    <row r="356" spans="1:8" x14ac:dyDescent="0.2">
      <c r="A356" s="18">
        <v>45138</v>
      </c>
      <c r="B356" s="4">
        <v>163.53280999018662</v>
      </c>
      <c r="E356" s="4">
        <f t="shared" si="22"/>
        <v>163.59555719520282</v>
      </c>
    </row>
    <row r="357" spans="1:8" x14ac:dyDescent="0.2">
      <c r="A357" s="18">
        <v>45169</v>
      </c>
      <c r="B357" s="4">
        <v>163.63186906081032</v>
      </c>
      <c r="E357" s="4">
        <f t="shared" si="22"/>
        <v>163.59555719520282</v>
      </c>
    </row>
    <row r="358" spans="1:8" x14ac:dyDescent="0.2">
      <c r="A358" s="18">
        <v>45199</v>
      </c>
    </row>
    <row r="359" spans="1:8" x14ac:dyDescent="0.2">
      <c r="A359" s="18">
        <v>45230</v>
      </c>
    </row>
    <row r="360" spans="1:8" x14ac:dyDescent="0.2">
      <c r="A360" s="18">
        <v>45260</v>
      </c>
    </row>
    <row r="361" spans="1:8" x14ac:dyDescent="0.2">
      <c r="A361" s="18">
        <v>45291</v>
      </c>
    </row>
    <row r="362" spans="1:8" x14ac:dyDescent="0.2">
      <c r="A362" s="18"/>
    </row>
    <row r="363" spans="1:8" x14ac:dyDescent="0.2">
      <c r="A363" s="18"/>
    </row>
    <row r="364" spans="1:8" x14ac:dyDescent="0.2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2023-10-31T09:37:44Z</dcterms:modified>
</cp:coreProperties>
</file>