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 E\"/>
    </mc:Choice>
  </mc:AlternateContent>
  <xr:revisionPtr revIDLastSave="0" documentId="13_ncr:1_{15B0A6CB-6F3F-4C0E-AA60-D15F82547CDD}" xr6:coauthVersionLast="47" xr6:coauthVersionMax="47" xr10:uidLastSave="{00000000-0000-0000-0000-000000000000}"/>
  <bookViews>
    <workbookView xWindow="-109" yWindow="-109" windowWidth="26301" windowHeight="14305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66" i="3" l="1"/>
  <c r="E365" i="3"/>
  <c r="E364" i="3"/>
  <c r="E363" i="3"/>
  <c r="E362" i="3"/>
  <c r="E361" i="3"/>
  <c r="E360" i="3"/>
  <c r="E359" i="3"/>
  <c r="E358" i="3"/>
  <c r="E357" i="3"/>
  <c r="E356" i="3" l="1"/>
  <c r="E354" i="3" l="1"/>
  <c r="E355" i="3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<sst xmlns="http://schemas.openxmlformats.org/spreadsheetml/2006/main" count="77" uniqueCount="55">
  <si>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</si>
  <si>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</si>
  <si>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</si>
  <si>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</si>
  <si>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</si>
  <si>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</si>
  <si>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</si>
  <si>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</si>
  <si>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</si>
  <si>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</si>
  <si>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</si>
  <si>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</si>
  <si>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</si>
  <si>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</si>
  <si>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</si>
  <si>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</si>
  <si>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</si>
  <si>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</si>
  <si>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</si>
  <si>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</si>
  <si>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</si>
  <si>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</si>
  <si>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</si>
  <si>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</si>
  <si>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</si>
  <si>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</si>
  <si>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</si>
  <si>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</si>
  <si>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</si>
  <si>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</si>
  <si>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</si>
  <si>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</si>
  <si>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</si>
  <si>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</si>
  <si>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</si>
  <si>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</si>
  <si>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</si>
  <si>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</si>
  <si>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</si>
  <si>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</si>
  <si>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</si>
  <si>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</si>
  <si>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</si>
  <si>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</si>
  <si>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</si>
  <si>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</si>
  <si>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</si>
  <si>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</si>
  <si>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2023:1</t>
  </si>
  <si>
    <t>Average 2022</t>
  </si>
  <si>
    <t>Average 2023</t>
  </si>
  <si>
    <t>2023:2</t>
  </si>
  <si>
    <t>2023:3</t>
  </si>
  <si>
    <t>2023:4</t>
  </si>
  <si>
    <t>2024:1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</si>
</sst>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35">
    <xf numFmtId="0" fontId="0" fillId="0" borderId="0" xfId="0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3" fillId="0" borderId="0" xfId="0" applyNumberFormat="1" applyFont="1"/>
    <xf numFmtId="164" fontId="8" fillId="0" borderId="0" xfId="0" applyNumberFormat="1" applyFont="1" applyAlignment="1">
      <alignment horizontal="right"/>
    </xf>
    <xf numFmtId="165" fontId="0" fillId="0" borderId="0" xfId="0" applyNumberFormat="1"/>
    <xf numFmtId="0" fontId="5" fillId="0" borderId="0" xfId="0" applyFont="1"/>
    <xf numFmtId="0" fontId="0" fillId="0" borderId="0" xfId="0" applyAlignment="1">
      <alignment vertical="center"/>
    </xf>
    <xf numFmtId="166" fontId="0" fillId="0" borderId="0" xfId="0" applyNumberForma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168" fontId="3" fillId="0" borderId="0" xfId="0" applyNumberFormat="1" applyFont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May 2024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55301041915215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Data!$A$174:$A$366</c:f>
              <c:numCache>
                <c:formatCode>[$-409]mmm\-yy;@</c:formatCode>
                <c:ptCount val="193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</c:numCache>
            </c:numRef>
          </c:cat>
          <c:val>
            <c:numRef>
              <c:f>Data!$B$174:$B$366</c:f>
              <c:numCache>
                <c:formatCode>0.00</c:formatCode>
                <c:ptCount val="193"/>
                <c:pt idx="0">
                  <c:v>90.385190528650554</c:v>
                </c:pt>
                <c:pt idx="1">
                  <c:v>90.844321089311336</c:v>
                </c:pt>
                <c:pt idx="2">
                  <c:v>91.247424201652791</c:v>
                </c:pt>
                <c:pt idx="3">
                  <c:v>91.466613051850743</c:v>
                </c:pt>
                <c:pt idx="4">
                  <c:v>91.325842489733731</c:v>
                </c:pt>
                <c:pt idx="5">
                  <c:v>91.193445719332203</c:v>
                </c:pt>
                <c:pt idx="6">
                  <c:v>91.382671282809781</c:v>
                </c:pt>
                <c:pt idx="7">
                  <c:v>91.141445111655656</c:v>
                </c:pt>
                <c:pt idx="8">
                  <c:v>90.591277080428796</c:v>
                </c:pt>
                <c:pt idx="9">
                  <c:v>90.215336391351187</c:v>
                </c:pt>
                <c:pt idx="10">
                  <c:v>89.809595438259592</c:v>
                </c:pt>
                <c:pt idx="11">
                  <c:v>88.994566813395323</c:v>
                </c:pt>
                <c:pt idx="12">
                  <c:v>88.370756315513873</c:v>
                </c:pt>
                <c:pt idx="13">
                  <c:v>88.098898906382217</c:v>
                </c:pt>
                <c:pt idx="14">
                  <c:v>87.84023232029547</c:v>
                </c:pt>
                <c:pt idx="15">
                  <c:v>87.905635213516888</c:v>
                </c:pt>
                <c:pt idx="16">
                  <c:v>88.197612756964716</c:v>
                </c:pt>
                <c:pt idx="17">
                  <c:v>89.07932253418133</c:v>
                </c:pt>
                <c:pt idx="18">
                  <c:v>90.041058022841653</c:v>
                </c:pt>
                <c:pt idx="19">
                  <c:v>90.593686677181111</c:v>
                </c:pt>
                <c:pt idx="20">
                  <c:v>91.744273875532684</c:v>
                </c:pt>
                <c:pt idx="21">
                  <c:v>92.686348132997168</c:v>
                </c:pt>
                <c:pt idx="22">
                  <c:v>93.827248882277601</c:v>
                </c:pt>
                <c:pt idx="23">
                  <c:v>94.847815456994397</c:v>
                </c:pt>
                <c:pt idx="24">
                  <c:v>95.739810533887834</c:v>
                </c:pt>
                <c:pt idx="25">
                  <c:v>96.754883622350206</c:v>
                </c:pt>
                <c:pt idx="26">
                  <c:v>97.324272078937327</c:v>
                </c:pt>
                <c:pt idx="27">
                  <c:v>97.60016864825711</c:v>
                </c:pt>
                <c:pt idx="28">
                  <c:v>97.375604755301197</c:v>
                </c:pt>
                <c:pt idx="29">
                  <c:v>97.283601966608259</c:v>
                </c:pt>
                <c:pt idx="30">
                  <c:v>97.166436976357005</c:v>
                </c:pt>
                <c:pt idx="31">
                  <c:v>97.256837298609696</c:v>
                </c:pt>
                <c:pt idx="32">
                  <c:v>97.640867905179249</c:v>
                </c:pt>
                <c:pt idx="33">
                  <c:v>98.3269158827148</c:v>
                </c:pt>
                <c:pt idx="34">
                  <c:v>99.476954667548355</c:v>
                </c:pt>
                <c:pt idx="35">
                  <c:v>99.81227802235702</c:v>
                </c:pt>
                <c:pt idx="36">
                  <c:v>100.51049397946157</c:v>
                </c:pt>
                <c:pt idx="37">
                  <c:v>100.77015098982895</c:v>
                </c:pt>
                <c:pt idx="38">
                  <c:v>100.81743467526725</c:v>
                </c:pt>
                <c:pt idx="39">
                  <c:v>100.68194100210113</c:v>
                </c:pt>
                <c:pt idx="40">
                  <c:v>100.33112393491008</c:v>
                </c:pt>
                <c:pt idx="41">
                  <c:v>100.60529710377585</c:v>
                </c:pt>
                <c:pt idx="42">
                  <c:v>100.47035973674949</c:v>
                </c:pt>
                <c:pt idx="43">
                  <c:v>100.55618210010613</c:v>
                </c:pt>
                <c:pt idx="44">
                  <c:v>100.75070023212001</c:v>
                </c:pt>
                <c:pt idx="45">
                  <c:v>100.70170031474119</c:v>
                </c:pt>
                <c:pt idx="46">
                  <c:v>100.8802481361911</c:v>
                </c:pt>
                <c:pt idx="47">
                  <c:v>101.256520485952</c:v>
                </c:pt>
                <c:pt idx="48">
                  <c:v>101.8045866767573</c:v>
                </c:pt>
                <c:pt idx="49">
                  <c:v>102.08429468064475</c:v>
                </c:pt>
                <c:pt idx="50">
                  <c:v>102.64508811289916</c:v>
                </c:pt>
                <c:pt idx="51">
                  <c:v>103.65070159892413</c:v>
                </c:pt>
                <c:pt idx="52">
                  <c:v>104.0462188646452</c:v>
                </c:pt>
                <c:pt idx="53">
                  <c:v>104.1305154288728</c:v>
                </c:pt>
                <c:pt idx="54">
                  <c:v>104.05387046836611</c:v>
                </c:pt>
                <c:pt idx="55">
                  <c:v>104.21312006102713</c:v>
                </c:pt>
                <c:pt idx="56">
                  <c:v>104.1038878871738</c:v>
                </c:pt>
                <c:pt idx="57">
                  <c:v>104.06274273521498</c:v>
                </c:pt>
                <c:pt idx="58">
                  <c:v>104.25185633903004</c:v>
                </c:pt>
                <c:pt idx="59">
                  <c:v>104.53708605045591</c:v>
                </c:pt>
                <c:pt idx="60">
                  <c:v>105.01551889182245</c:v>
                </c:pt>
                <c:pt idx="61">
                  <c:v>105.53864491436575</c:v>
                </c:pt>
                <c:pt idx="62">
                  <c:v>106.11721715869236</c:v>
                </c:pt>
                <c:pt idx="63">
                  <c:v>106.29167446148675</c:v>
                </c:pt>
                <c:pt idx="64">
                  <c:v>106.72990065771705</c:v>
                </c:pt>
                <c:pt idx="65">
                  <c:v>107.24815972250011</c:v>
                </c:pt>
                <c:pt idx="66">
                  <c:v>107.60859594816317</c:v>
                </c:pt>
                <c:pt idx="67">
                  <c:v>107.92865540837042</c:v>
                </c:pt>
                <c:pt idx="68">
                  <c:v>108.21767727638797</c:v>
                </c:pt>
                <c:pt idx="69">
                  <c:v>108.89903775268559</c:v>
                </c:pt>
                <c:pt idx="70">
                  <c:v>109.31856051993817</c:v>
                </c:pt>
                <c:pt idx="71">
                  <c:v>109.50598700010379</c:v>
                </c:pt>
                <c:pt idx="72">
                  <c:v>109.85562535664771</c:v>
                </c:pt>
                <c:pt idx="73">
                  <c:v>110.3013230117154</c:v>
                </c:pt>
                <c:pt idx="74">
                  <c:v>110.46938764874632</c:v>
                </c:pt>
                <c:pt idx="75">
                  <c:v>110.62488999489814</c:v>
                </c:pt>
                <c:pt idx="76">
                  <c:v>111.38782403159753</c:v>
                </c:pt>
                <c:pt idx="77">
                  <c:v>111.96659393478141</c:v>
                </c:pt>
                <c:pt idx="78">
                  <c:v>112.38480278340252</c:v>
                </c:pt>
                <c:pt idx="79">
                  <c:v>113.06487702754116</c:v>
                </c:pt>
                <c:pt idx="80">
                  <c:v>113.68731368665567</c:v>
                </c:pt>
                <c:pt idx="81">
                  <c:v>114.29159197465317</c:v>
                </c:pt>
                <c:pt idx="82">
                  <c:v>114.56939138735511</c:v>
                </c:pt>
                <c:pt idx="83">
                  <c:v>115.01707823176513</c:v>
                </c:pt>
                <c:pt idx="84">
                  <c:v>115.37400802212971</c:v>
                </c:pt>
                <c:pt idx="85">
                  <c:v>115.84319013672923</c:v>
                </c:pt>
                <c:pt idx="86">
                  <c:v>116.33979682202163</c:v>
                </c:pt>
                <c:pt idx="87">
                  <c:v>116.95234007981003</c:v>
                </c:pt>
                <c:pt idx="88">
                  <c:v>117.27886123081122</c:v>
                </c:pt>
                <c:pt idx="89">
                  <c:v>117.73417332838815</c:v>
                </c:pt>
                <c:pt idx="90">
                  <c:v>118.59575982497404</c:v>
                </c:pt>
                <c:pt idx="91">
                  <c:v>119.10908672464804</c:v>
                </c:pt>
                <c:pt idx="92">
                  <c:v>119.56373668604401</c:v>
                </c:pt>
                <c:pt idx="93">
                  <c:v>119.68924691465435</c:v>
                </c:pt>
                <c:pt idx="94">
                  <c:v>120.32199456380543</c:v>
                </c:pt>
                <c:pt idx="95">
                  <c:v>120.64272966673468</c:v>
                </c:pt>
                <c:pt idx="96">
                  <c:v>120.97992774282058</c:v>
                </c:pt>
                <c:pt idx="97">
                  <c:v>121.45912589996593</c:v>
                </c:pt>
                <c:pt idx="98">
                  <c:v>122.03969409977402</c:v>
                </c:pt>
                <c:pt idx="99">
                  <c:v>122.65182549976308</c:v>
                </c:pt>
                <c:pt idx="100">
                  <c:v>123.0103600873083</c:v>
                </c:pt>
                <c:pt idx="101">
                  <c:v>123.33998621164383</c:v>
                </c:pt>
                <c:pt idx="102">
                  <c:v>123.71883504759774</c:v>
                </c:pt>
                <c:pt idx="103">
                  <c:v>123.97502945019356</c:v>
                </c:pt>
                <c:pt idx="104">
                  <c:v>124.27864421243484</c:v>
                </c:pt>
                <c:pt idx="105">
                  <c:v>124.50064204445444</c:v>
                </c:pt>
                <c:pt idx="106">
                  <c:v>124.91804182639102</c:v>
                </c:pt>
                <c:pt idx="107">
                  <c:v>125.7922771919864</c:v>
                </c:pt>
                <c:pt idx="108">
                  <c:v>126.08275312944951</c:v>
                </c:pt>
                <c:pt idx="109">
                  <c:v>126.51598217403782</c:v>
                </c:pt>
                <c:pt idx="110">
                  <c:v>126.90776115667452</c:v>
                </c:pt>
                <c:pt idx="111">
                  <c:v>127.64081891837422</c:v>
                </c:pt>
                <c:pt idx="112">
                  <c:v>128.05016679951081</c:v>
                </c:pt>
                <c:pt idx="113">
                  <c:v>128.52775177451056</c:v>
                </c:pt>
                <c:pt idx="114">
                  <c:v>129.39857580909234</c:v>
                </c:pt>
                <c:pt idx="115">
                  <c:v>130.0841411239773</c:v>
                </c:pt>
                <c:pt idx="116">
                  <c:v>130.88710883404661</c:v>
                </c:pt>
                <c:pt idx="117">
                  <c:v>131.47379401318966</c:v>
                </c:pt>
                <c:pt idx="118">
                  <c:v>132.30380560391723</c:v>
                </c:pt>
                <c:pt idx="119">
                  <c:v>132.65677175232057</c:v>
                </c:pt>
                <c:pt idx="120">
                  <c:v>133.0749830989603</c:v>
                </c:pt>
                <c:pt idx="121">
                  <c:v>133.2600912911048</c:v>
                </c:pt>
                <c:pt idx="122">
                  <c:v>133.84436510803047</c:v>
                </c:pt>
                <c:pt idx="123">
                  <c:v>134.41608465217553</c:v>
                </c:pt>
                <c:pt idx="124">
                  <c:v>134.637727881719</c:v>
                </c:pt>
                <c:pt idx="125">
                  <c:v>134.98404872351344</c:v>
                </c:pt>
                <c:pt idx="126">
                  <c:v>135.2002702525815</c:v>
                </c:pt>
                <c:pt idx="127">
                  <c:v>135.78218487778872</c:v>
                </c:pt>
                <c:pt idx="128">
                  <c:v>135.96949620262455</c:v>
                </c:pt>
                <c:pt idx="129">
                  <c:v>136.3979552454521</c:v>
                </c:pt>
                <c:pt idx="130">
                  <c:v>136.93299004695453</c:v>
                </c:pt>
                <c:pt idx="131">
                  <c:v>137.80017058529873</c:v>
                </c:pt>
                <c:pt idx="132">
                  <c:v>138.39475302639229</c:v>
                </c:pt>
                <c:pt idx="133">
                  <c:v>138.90909222603841</c:v>
                </c:pt>
                <c:pt idx="134">
                  <c:v>139.65842529686208</c:v>
                </c:pt>
                <c:pt idx="135">
                  <c:v>140.03407264190076</c:v>
                </c:pt>
                <c:pt idx="136">
                  <c:v>140.75271367359511</c:v>
                </c:pt>
                <c:pt idx="137">
                  <c:v>141.72694225630414</c:v>
                </c:pt>
                <c:pt idx="138">
                  <c:v>142.70708055767298</c:v>
                </c:pt>
                <c:pt idx="139">
                  <c:v>143.85189294069886</c:v>
                </c:pt>
                <c:pt idx="140">
                  <c:v>144.68937397070823</c:v>
                </c:pt>
                <c:pt idx="141">
                  <c:v>145.44530502077885</c:v>
                </c:pt>
                <c:pt idx="142">
                  <c:v>143.29377773975634</c:v>
                </c:pt>
                <c:pt idx="143">
                  <c:v>123.39802861564453</c:v>
                </c:pt>
                <c:pt idx="144">
                  <c:v>122.6477335440554</c:v>
                </c:pt>
                <c:pt idx="145">
                  <c:v>133.02610990268761</c:v>
                </c:pt>
                <c:pt idx="146">
                  <c:v>137.97558174874885</c:v>
                </c:pt>
                <c:pt idx="147">
                  <c:v>139.56200014827857</c:v>
                </c:pt>
                <c:pt idx="148">
                  <c:v>140.51458395598283</c:v>
                </c:pt>
                <c:pt idx="149">
                  <c:v>139.93181189951056</c:v>
                </c:pt>
                <c:pt idx="150">
                  <c:v>140.35156808336734</c:v>
                </c:pt>
                <c:pt idx="151">
                  <c:v>141.03301018877295</c:v>
                </c:pt>
                <c:pt idx="152">
                  <c:v>141.49581873750944</c:v>
                </c:pt>
                <c:pt idx="153">
                  <c:v>141.89609073068098</c:v>
                </c:pt>
                <c:pt idx="154">
                  <c:v>142.8527603840314</c:v>
                </c:pt>
                <c:pt idx="155">
                  <c:v>144.26945931782632</c:v>
                </c:pt>
                <c:pt idx="156">
                  <c:v>144.94576699162931</c:v>
                </c:pt>
                <c:pt idx="157">
                  <c:v>145.92616791632256</c:v>
                </c:pt>
                <c:pt idx="158">
                  <c:v>147.29122831276652</c:v>
                </c:pt>
                <c:pt idx="159">
                  <c:v>148.83670077390818</c:v>
                </c:pt>
                <c:pt idx="160">
                  <c:v>149.95971085604614</c:v>
                </c:pt>
                <c:pt idx="161">
                  <c:v>151.07384424769796</c:v>
                </c:pt>
                <c:pt idx="162">
                  <c:v>152.44538328285796</c:v>
                </c:pt>
                <c:pt idx="163">
                  <c:v>153.28589089974471</c:v>
                </c:pt>
                <c:pt idx="164">
                  <c:v>154.70508366767385</c:v>
                </c:pt>
                <c:pt idx="165">
                  <c:v>156.14308246736721</c:v>
                </c:pt>
                <c:pt idx="166">
                  <c:v>157.11802397894635</c:v>
                </c:pt>
                <c:pt idx="167">
                  <c:v>157.99669307295193</c:v>
                </c:pt>
                <c:pt idx="168">
                  <c:v>159.02292134690111</c:v>
                </c:pt>
                <c:pt idx="169">
                  <c:v>160.05816932703988</c:v>
                </c:pt>
                <c:pt idx="170">
                  <c:v>160.54070607452763</c:v>
                </c:pt>
                <c:pt idx="171">
                  <c:v>160.66510113533491</c:v>
                </c:pt>
                <c:pt idx="172">
                  <c:v>161.28860522579609</c:v>
                </c:pt>
                <c:pt idx="173">
                  <c:v>161.92806897112672</c:v>
                </c:pt>
                <c:pt idx="174">
                  <c:v>162.45420608875125</c:v>
                </c:pt>
                <c:pt idx="175">
                  <c:v>162.89927524683932</c:v>
                </c:pt>
                <c:pt idx="176">
                  <c:v>163.42209275033039</c:v>
                </c:pt>
                <c:pt idx="177">
                  <c:v>164.10558890899392</c:v>
                </c:pt>
                <c:pt idx="178">
                  <c:v>164.52713421811495</c:v>
                </c:pt>
                <c:pt idx="179">
                  <c:v>164.68935454324091</c:v>
                </c:pt>
                <c:pt idx="180">
                  <c:v>164.67667461928846</c:v>
                </c:pt>
                <c:pt idx="181">
                  <c:v>164.39005653217811</c:v>
                </c:pt>
                <c:pt idx="182">
                  <c:v>164.4645249999468</c:v>
                </c:pt>
                <c:pt idx="183">
                  <c:v>164.83953648041739</c:v>
                </c:pt>
                <c:pt idx="184">
                  <c:v>164.98184719655805</c:v>
                </c:pt>
                <c:pt idx="185">
                  <c:v>162.68921019812072</c:v>
                </c:pt>
                <c:pt idx="186">
                  <c:v>160.85871971871131</c:v>
                </c:pt>
                <c:pt idx="187">
                  <c:v>161.12949970221433</c:v>
                </c:pt>
                <c:pt idx="188">
                  <c:v>162.04336691565936</c:v>
                </c:pt>
                <c:pt idx="189">
                  <c:v>162.39404258593834</c:v>
                </c:pt>
                <c:pt idx="190">
                  <c:v>163.04464214916845</c:v>
                </c:pt>
                <c:pt idx="191">
                  <c:v>163.54588078762976</c:v>
                </c:pt>
                <c:pt idx="192">
                  <c:v>164.06799465973597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Data!$A$174:$A$366</c:f>
              <c:numCache>
                <c:formatCode>[$-409]mmm\-yy;@</c:formatCode>
                <c:ptCount val="193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</c:numCache>
            </c:numRef>
          </c:cat>
          <c:val>
            <c:numRef>
              <c:f>Data!$D$174:$D$366</c:f>
              <c:numCache>
                <c:formatCode>General</c:formatCode>
                <c:ptCount val="193"/>
                <c:pt idx="7" formatCode="0.0">
                  <c:v>91.141445111655656</c:v>
                </c:pt>
                <c:pt idx="25" formatCode="0.0">
                  <c:v>96.754883622350206</c:v>
                </c:pt>
                <c:pt idx="142" formatCode="0.0">
                  <c:v>143.29377773975634</c:v>
                </c:pt>
                <c:pt idx="172" formatCode="0.00">
                  <c:v>161.28860522579609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5658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1994-2024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May 2024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Data!$A$2:$A$366</c:f>
              <c:numCache>
                <c:formatCode>[$-409]mmm\-yy;@</c:formatCode>
                <c:ptCount val="365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</c:numCache>
            </c:numRef>
          </c:cat>
          <c:val>
            <c:numRef>
              <c:f>Data!$B$2:$B$366</c:f>
              <c:numCache>
                <c:formatCode>0.00</c:formatCode>
                <c:ptCount val="365"/>
                <c:pt idx="0">
                  <c:v>49.821270739326366</c:v>
                </c:pt>
                <c:pt idx="1">
                  <c:v>50.309118539350152</c:v>
                </c:pt>
                <c:pt idx="2">
                  <c:v>50.738556052287386</c:v>
                </c:pt>
                <c:pt idx="3">
                  <c:v>50.771975390704263</c:v>
                </c:pt>
                <c:pt idx="4">
                  <c:v>50.854618820342701</c:v>
                </c:pt>
                <c:pt idx="5">
                  <c:v>51.026550666137318</c:v>
                </c:pt>
                <c:pt idx="6">
                  <c:v>51.276374455664886</c:v>
                </c:pt>
                <c:pt idx="7">
                  <c:v>51.78291770961274</c:v>
                </c:pt>
                <c:pt idx="8">
                  <c:v>51.945695564146909</c:v>
                </c:pt>
                <c:pt idx="9">
                  <c:v>52.536296203540509</c:v>
                </c:pt>
                <c:pt idx="10">
                  <c:v>52.740700803191828</c:v>
                </c:pt>
                <c:pt idx="11">
                  <c:v>53.206720427405521</c:v>
                </c:pt>
                <c:pt idx="12">
                  <c:v>53.497440611644564</c:v>
                </c:pt>
                <c:pt idx="13">
                  <c:v>53.735867825331262</c:v>
                </c:pt>
                <c:pt idx="14">
                  <c:v>54.091314785824608</c:v>
                </c:pt>
                <c:pt idx="15">
                  <c:v>54.45077030201648</c:v>
                </c:pt>
                <c:pt idx="16">
                  <c:v>54.805998752308419</c:v>
                </c:pt>
                <c:pt idx="17">
                  <c:v>55.036451054461246</c:v>
                </c:pt>
                <c:pt idx="18">
                  <c:v>55.444778142488559</c:v>
                </c:pt>
                <c:pt idx="19">
                  <c:v>55.920089980454421</c:v>
                </c:pt>
                <c:pt idx="20">
                  <c:v>56.395124549769285</c:v>
                </c:pt>
                <c:pt idx="21">
                  <c:v>56.720133892988692</c:v>
                </c:pt>
                <c:pt idx="22">
                  <c:v>56.842805219673153</c:v>
                </c:pt>
                <c:pt idx="23">
                  <c:v>57.741956857564524</c:v>
                </c:pt>
                <c:pt idx="24">
                  <c:v>58.09844839374334</c:v>
                </c:pt>
                <c:pt idx="25">
                  <c:v>58.527534137994088</c:v>
                </c:pt>
                <c:pt idx="26">
                  <c:v>58.457538885411743</c:v>
                </c:pt>
                <c:pt idx="27">
                  <c:v>58.592125632769651</c:v>
                </c:pt>
                <c:pt idx="28">
                  <c:v>58.705167091779529</c:v>
                </c:pt>
                <c:pt idx="29">
                  <c:v>58.908264912782847</c:v>
                </c:pt>
                <c:pt idx="30">
                  <c:v>58.900004357279045</c:v>
                </c:pt>
                <c:pt idx="31">
                  <c:v>59.06184203546804</c:v>
                </c:pt>
                <c:pt idx="32">
                  <c:v>59.243071552451156</c:v>
                </c:pt>
                <c:pt idx="33">
                  <c:v>59.445697124390747</c:v>
                </c:pt>
                <c:pt idx="34">
                  <c:v>59.194380280570932</c:v>
                </c:pt>
                <c:pt idx="35">
                  <c:v>58.75603484845675</c:v>
                </c:pt>
                <c:pt idx="36">
                  <c:v>58.865934031943077</c:v>
                </c:pt>
                <c:pt idx="37">
                  <c:v>59.117024334058009</c:v>
                </c:pt>
                <c:pt idx="38">
                  <c:v>59.683444372204022</c:v>
                </c:pt>
                <c:pt idx="39">
                  <c:v>59.823435137866653</c:v>
                </c:pt>
                <c:pt idx="40">
                  <c:v>60.409334335127163</c:v>
                </c:pt>
                <c:pt idx="41">
                  <c:v>60.697002390809828</c:v>
                </c:pt>
                <c:pt idx="42">
                  <c:v>60.818667578166817</c:v>
                </c:pt>
                <c:pt idx="43">
                  <c:v>60.474798966255428</c:v>
                </c:pt>
                <c:pt idx="44">
                  <c:v>60.356782595424463</c:v>
                </c:pt>
                <c:pt idx="45">
                  <c:v>60.302989371443914</c:v>
                </c:pt>
                <c:pt idx="46">
                  <c:v>60.97337416012747</c:v>
                </c:pt>
                <c:pt idx="47">
                  <c:v>61.068058823540241</c:v>
                </c:pt>
                <c:pt idx="48">
                  <c:v>60.969218427654049</c:v>
                </c:pt>
                <c:pt idx="49">
                  <c:v>60.943623396810011</c:v>
                </c:pt>
                <c:pt idx="50">
                  <c:v>61.209998885870164</c:v>
                </c:pt>
                <c:pt idx="51">
                  <c:v>61.544047759028928</c:v>
                </c:pt>
                <c:pt idx="52">
                  <c:v>61.15250359645151</c:v>
                </c:pt>
                <c:pt idx="53">
                  <c:v>61.189474568628988</c:v>
                </c:pt>
                <c:pt idx="54">
                  <c:v>61.307305605213443</c:v>
                </c:pt>
                <c:pt idx="55">
                  <c:v>61.702584202846467</c:v>
                </c:pt>
                <c:pt idx="56">
                  <c:v>61.711785304001253</c:v>
                </c:pt>
                <c:pt idx="57">
                  <c:v>61.968657294739579</c:v>
                </c:pt>
                <c:pt idx="58">
                  <c:v>61.990490281851571</c:v>
                </c:pt>
                <c:pt idx="59">
                  <c:v>61.938655460035939</c:v>
                </c:pt>
                <c:pt idx="60">
                  <c:v>61.498903921503064</c:v>
                </c:pt>
                <c:pt idx="61">
                  <c:v>61.580957227457965</c:v>
                </c:pt>
                <c:pt idx="62">
                  <c:v>61.444868145332677</c:v>
                </c:pt>
                <c:pt idx="63">
                  <c:v>61.853596013034853</c:v>
                </c:pt>
                <c:pt idx="64">
                  <c:v>61.678180794158365</c:v>
                </c:pt>
                <c:pt idx="65">
                  <c:v>62.189528417475636</c:v>
                </c:pt>
                <c:pt idx="66">
                  <c:v>62.70637459257825</c:v>
                </c:pt>
                <c:pt idx="67">
                  <c:v>63.624272449925854</c:v>
                </c:pt>
                <c:pt idx="68">
                  <c:v>64.322449098817998</c:v>
                </c:pt>
                <c:pt idx="69">
                  <c:v>64.752310084541548</c:v>
                </c:pt>
                <c:pt idx="70">
                  <c:v>65.369437894892073</c:v>
                </c:pt>
                <c:pt idx="71">
                  <c:v>65.933968402349478</c:v>
                </c:pt>
                <c:pt idx="72">
                  <c:v>65.809836991120449</c:v>
                </c:pt>
                <c:pt idx="73">
                  <c:v>65.990823480479719</c:v>
                </c:pt>
                <c:pt idx="74">
                  <c:v>66.457810897663137</c:v>
                </c:pt>
                <c:pt idx="75">
                  <c:v>67.912696063370419</c:v>
                </c:pt>
                <c:pt idx="76">
                  <c:v>68.941843123432761</c:v>
                </c:pt>
                <c:pt idx="77">
                  <c:v>69.492166096319139</c:v>
                </c:pt>
                <c:pt idx="78">
                  <c:v>70.149069952438609</c:v>
                </c:pt>
                <c:pt idx="79">
                  <c:v>70.67954115526166</c:v>
                </c:pt>
                <c:pt idx="80">
                  <c:v>71.011701432073906</c:v>
                </c:pt>
                <c:pt idx="81">
                  <c:v>71.160884396895753</c:v>
                </c:pt>
                <c:pt idx="82">
                  <c:v>70.85256604230095</c:v>
                </c:pt>
                <c:pt idx="83">
                  <c:v>70.809810139458733</c:v>
                </c:pt>
                <c:pt idx="84">
                  <c:v>70.671983857333331</c:v>
                </c:pt>
                <c:pt idx="85">
                  <c:v>70.67888640780005</c:v>
                </c:pt>
                <c:pt idx="86">
                  <c:v>70.463987455514953</c:v>
                </c:pt>
                <c:pt idx="87">
                  <c:v>69.896944137525836</c:v>
                </c:pt>
                <c:pt idx="88">
                  <c:v>69.118011343398166</c:v>
                </c:pt>
                <c:pt idx="89">
                  <c:v>67.740607078056357</c:v>
                </c:pt>
                <c:pt idx="90">
                  <c:v>67.069788133129265</c:v>
                </c:pt>
                <c:pt idx="91">
                  <c:v>66.738502271046613</c:v>
                </c:pt>
                <c:pt idx="92">
                  <c:v>67.074033891830027</c:v>
                </c:pt>
                <c:pt idx="93">
                  <c:v>66.879536171650997</c:v>
                </c:pt>
                <c:pt idx="94">
                  <c:v>66.523170184974347</c:v>
                </c:pt>
                <c:pt idx="95">
                  <c:v>66.323427526341135</c:v>
                </c:pt>
                <c:pt idx="96">
                  <c:v>66.431985586879989</c:v>
                </c:pt>
                <c:pt idx="97">
                  <c:v>66.491049813408765</c:v>
                </c:pt>
                <c:pt idx="98">
                  <c:v>66.469967503815056</c:v>
                </c:pt>
                <c:pt idx="99">
                  <c:v>66.394929836489439</c:v>
                </c:pt>
                <c:pt idx="100">
                  <c:v>66.486689531835836</c:v>
                </c:pt>
                <c:pt idx="101">
                  <c:v>66.677358216446663</c:v>
                </c:pt>
                <c:pt idx="102">
                  <c:v>66.473531835981035</c:v>
                </c:pt>
                <c:pt idx="103">
                  <c:v>66.327069672947104</c:v>
                </c:pt>
                <c:pt idx="104">
                  <c:v>66.159319561586813</c:v>
                </c:pt>
                <c:pt idx="105">
                  <c:v>65.976578633561061</c:v>
                </c:pt>
                <c:pt idx="106">
                  <c:v>65.666489975569348</c:v>
                </c:pt>
                <c:pt idx="107">
                  <c:v>65.67657186079137</c:v>
                </c:pt>
                <c:pt idx="108">
                  <c:v>65.661065632436802</c:v>
                </c:pt>
                <c:pt idx="109">
                  <c:v>65.528890413207151</c:v>
                </c:pt>
                <c:pt idx="110">
                  <c:v>64.928025013245929</c:v>
                </c:pt>
                <c:pt idx="111">
                  <c:v>64.918856899129338</c:v>
                </c:pt>
                <c:pt idx="112">
                  <c:v>64.905645818234476</c:v>
                </c:pt>
                <c:pt idx="113">
                  <c:v>65.228806463018543</c:v>
                </c:pt>
                <c:pt idx="114">
                  <c:v>65.50120909071849</c:v>
                </c:pt>
                <c:pt idx="115">
                  <c:v>65.689568896788103</c:v>
                </c:pt>
                <c:pt idx="116">
                  <c:v>65.800686280195237</c:v>
                </c:pt>
                <c:pt idx="117">
                  <c:v>66.146405222493158</c:v>
                </c:pt>
                <c:pt idx="118">
                  <c:v>66.187805629986357</c:v>
                </c:pt>
                <c:pt idx="119">
                  <c:v>66.634087509368527</c:v>
                </c:pt>
                <c:pt idx="120">
                  <c:v>67.277731591485022</c:v>
                </c:pt>
                <c:pt idx="121">
                  <c:v>68.672008942996371</c:v>
                </c:pt>
                <c:pt idx="122">
                  <c:v>69.970512230726527</c:v>
                </c:pt>
                <c:pt idx="123">
                  <c:v>70.28388155849008</c:v>
                </c:pt>
                <c:pt idx="124">
                  <c:v>70.635276525385066</c:v>
                </c:pt>
                <c:pt idx="125">
                  <c:v>70.651277189653271</c:v>
                </c:pt>
                <c:pt idx="126">
                  <c:v>70.446481230133969</c:v>
                </c:pt>
                <c:pt idx="127">
                  <c:v>70.680715392810598</c:v>
                </c:pt>
                <c:pt idx="128">
                  <c:v>70.909876071161619</c:v>
                </c:pt>
                <c:pt idx="129">
                  <c:v>72.388155117635861</c:v>
                </c:pt>
                <c:pt idx="130">
                  <c:v>72.90823005692512</c:v>
                </c:pt>
                <c:pt idx="131">
                  <c:v>73.099538225008459</c:v>
                </c:pt>
                <c:pt idx="132">
                  <c:v>72.910826625174224</c:v>
                </c:pt>
                <c:pt idx="133">
                  <c:v>73.153603226770542</c:v>
                </c:pt>
                <c:pt idx="134">
                  <c:v>73.558096849698387</c:v>
                </c:pt>
                <c:pt idx="135">
                  <c:v>73.776626285292892</c:v>
                </c:pt>
                <c:pt idx="136">
                  <c:v>74.07211814055556</c:v>
                </c:pt>
                <c:pt idx="137">
                  <c:v>74.501692687681128</c:v>
                </c:pt>
                <c:pt idx="138">
                  <c:v>74.834671367486976</c:v>
                </c:pt>
                <c:pt idx="139">
                  <c:v>74.981319838624401</c:v>
                </c:pt>
                <c:pt idx="140">
                  <c:v>75.399068461847577</c:v>
                </c:pt>
                <c:pt idx="141">
                  <c:v>75.781166434355484</c:v>
                </c:pt>
                <c:pt idx="142">
                  <c:v>76.413050676628529</c:v>
                </c:pt>
                <c:pt idx="143">
                  <c:v>76.729514179587383</c:v>
                </c:pt>
                <c:pt idx="144">
                  <c:v>77.342082091665603</c:v>
                </c:pt>
                <c:pt idx="145">
                  <c:v>77.897376592823619</c:v>
                </c:pt>
                <c:pt idx="146">
                  <c:v>78.349724985163903</c:v>
                </c:pt>
                <c:pt idx="147">
                  <c:v>78.74689895249837</c:v>
                </c:pt>
                <c:pt idx="148">
                  <c:v>79.478579150463972</c:v>
                </c:pt>
                <c:pt idx="149">
                  <c:v>80.145069033256576</c:v>
                </c:pt>
                <c:pt idx="150">
                  <c:v>79.956298226161294</c:v>
                </c:pt>
                <c:pt idx="151">
                  <c:v>79.870303551785369</c:v>
                </c:pt>
                <c:pt idx="152">
                  <c:v>80.292983565108287</c:v>
                </c:pt>
                <c:pt idx="153">
                  <c:v>81.448176550286405</c:v>
                </c:pt>
                <c:pt idx="154">
                  <c:v>82.492125310529786</c:v>
                </c:pt>
                <c:pt idx="155">
                  <c:v>83.119215147474307</c:v>
                </c:pt>
                <c:pt idx="156">
                  <c:v>83.77143139417619</c:v>
                </c:pt>
                <c:pt idx="157">
                  <c:v>84.241436962823613</c:v>
                </c:pt>
                <c:pt idx="158">
                  <c:v>84.653733647909718</c:v>
                </c:pt>
                <c:pt idx="159">
                  <c:v>84.783924508313376</c:v>
                </c:pt>
                <c:pt idx="160">
                  <c:v>85.352216188696744</c:v>
                </c:pt>
                <c:pt idx="161">
                  <c:v>85.394337092516849</c:v>
                </c:pt>
                <c:pt idx="162">
                  <c:v>86.211252784079818</c:v>
                </c:pt>
                <c:pt idx="163">
                  <c:v>86.184561103493394</c:v>
                </c:pt>
                <c:pt idx="164">
                  <c:v>86.965966807553869</c:v>
                </c:pt>
                <c:pt idx="165">
                  <c:v>87.055836948457994</c:v>
                </c:pt>
                <c:pt idx="166">
                  <c:v>87.636373283944295</c:v>
                </c:pt>
                <c:pt idx="167">
                  <c:v>88.275957323757709</c:v>
                </c:pt>
                <c:pt idx="168">
                  <c:v>88.694574531584308</c:v>
                </c:pt>
                <c:pt idx="169">
                  <c:v>88.972845697438657</c:v>
                </c:pt>
                <c:pt idx="170">
                  <c:v>89.359465212670742</c:v>
                </c:pt>
                <c:pt idx="171">
                  <c:v>90.193079310612873</c:v>
                </c:pt>
                <c:pt idx="172">
                  <c:v>90.385190528650554</c:v>
                </c:pt>
                <c:pt idx="173">
                  <c:v>90.844321089311336</c:v>
                </c:pt>
                <c:pt idx="174">
                  <c:v>91.247424201652791</c:v>
                </c:pt>
                <c:pt idx="175">
                  <c:v>91.466613051850743</c:v>
                </c:pt>
                <c:pt idx="176">
                  <c:v>91.325842489733731</c:v>
                </c:pt>
                <c:pt idx="177">
                  <c:v>91.193445719332203</c:v>
                </c:pt>
                <c:pt idx="178">
                  <c:v>91.382671282809781</c:v>
                </c:pt>
                <c:pt idx="179">
                  <c:v>91.141445111655656</c:v>
                </c:pt>
                <c:pt idx="180">
                  <c:v>90.591277080428796</c:v>
                </c:pt>
                <c:pt idx="181">
                  <c:v>90.215336391351187</c:v>
                </c:pt>
                <c:pt idx="182">
                  <c:v>89.809595438259592</c:v>
                </c:pt>
                <c:pt idx="183">
                  <c:v>88.994566813395323</c:v>
                </c:pt>
                <c:pt idx="184">
                  <c:v>88.370756315513873</c:v>
                </c:pt>
                <c:pt idx="185">
                  <c:v>88.098898906382217</c:v>
                </c:pt>
                <c:pt idx="186">
                  <c:v>87.84023232029547</c:v>
                </c:pt>
                <c:pt idx="187">
                  <c:v>87.905635213516888</c:v>
                </c:pt>
                <c:pt idx="188">
                  <c:v>88.197612756964716</c:v>
                </c:pt>
                <c:pt idx="189">
                  <c:v>89.07932253418133</c:v>
                </c:pt>
                <c:pt idx="190">
                  <c:v>90.041058022841653</c:v>
                </c:pt>
                <c:pt idx="191">
                  <c:v>90.593686677181111</c:v>
                </c:pt>
                <c:pt idx="192">
                  <c:v>91.744273875532684</c:v>
                </c:pt>
                <c:pt idx="193">
                  <c:v>92.686348132997168</c:v>
                </c:pt>
                <c:pt idx="194">
                  <c:v>93.827248882277601</c:v>
                </c:pt>
                <c:pt idx="195">
                  <c:v>94.847815456994397</c:v>
                </c:pt>
                <c:pt idx="196">
                  <c:v>95.739810533887834</c:v>
                </c:pt>
                <c:pt idx="197">
                  <c:v>96.754883622350206</c:v>
                </c:pt>
                <c:pt idx="198">
                  <c:v>97.324272078937327</c:v>
                </c:pt>
                <c:pt idx="199">
                  <c:v>97.60016864825711</c:v>
                </c:pt>
                <c:pt idx="200">
                  <c:v>97.375604755301197</c:v>
                </c:pt>
                <c:pt idx="201">
                  <c:v>97.283601966608259</c:v>
                </c:pt>
                <c:pt idx="202">
                  <c:v>97.166436976357005</c:v>
                </c:pt>
                <c:pt idx="203">
                  <c:v>97.256837298609696</c:v>
                </c:pt>
                <c:pt idx="204">
                  <c:v>97.640867905179249</c:v>
                </c:pt>
                <c:pt idx="205">
                  <c:v>98.3269158827148</c:v>
                </c:pt>
                <c:pt idx="206">
                  <c:v>99.476954667548355</c:v>
                </c:pt>
                <c:pt idx="207">
                  <c:v>99.81227802235702</c:v>
                </c:pt>
                <c:pt idx="208">
                  <c:v>100.51049397946157</c:v>
                </c:pt>
                <c:pt idx="209">
                  <c:v>100.77015098982895</c:v>
                </c:pt>
                <c:pt idx="210">
                  <c:v>100.81743467526725</c:v>
                </c:pt>
                <c:pt idx="211">
                  <c:v>100.68194100210113</c:v>
                </c:pt>
                <c:pt idx="212">
                  <c:v>100.33112393491008</c:v>
                </c:pt>
                <c:pt idx="213">
                  <c:v>100.60529710377585</c:v>
                </c:pt>
                <c:pt idx="214">
                  <c:v>100.47035973674949</c:v>
                </c:pt>
                <c:pt idx="215">
                  <c:v>100.55618210010613</c:v>
                </c:pt>
                <c:pt idx="216">
                  <c:v>100.75070023212001</c:v>
                </c:pt>
                <c:pt idx="217">
                  <c:v>100.70170031474119</c:v>
                </c:pt>
                <c:pt idx="218">
                  <c:v>100.8802481361911</c:v>
                </c:pt>
                <c:pt idx="219">
                  <c:v>101.256520485952</c:v>
                </c:pt>
                <c:pt idx="220">
                  <c:v>101.8045866767573</c:v>
                </c:pt>
                <c:pt idx="221">
                  <c:v>102.08429468064475</c:v>
                </c:pt>
                <c:pt idx="222">
                  <c:v>102.64508811289916</c:v>
                </c:pt>
                <c:pt idx="223">
                  <c:v>103.65070159892413</c:v>
                </c:pt>
                <c:pt idx="224">
                  <c:v>104.0462188646452</c:v>
                </c:pt>
                <c:pt idx="225">
                  <c:v>104.1305154288728</c:v>
                </c:pt>
                <c:pt idx="226">
                  <c:v>104.05387046836611</c:v>
                </c:pt>
                <c:pt idx="227">
                  <c:v>104.21312006102713</c:v>
                </c:pt>
                <c:pt idx="228">
                  <c:v>104.1038878871738</c:v>
                </c:pt>
                <c:pt idx="229">
                  <c:v>104.06274273521498</c:v>
                </c:pt>
                <c:pt idx="230">
                  <c:v>104.25185633903004</c:v>
                </c:pt>
                <c:pt idx="231">
                  <c:v>104.53708605045591</c:v>
                </c:pt>
                <c:pt idx="232">
                  <c:v>105.01551889182245</c:v>
                </c:pt>
                <c:pt idx="233">
                  <c:v>105.53864491436575</c:v>
                </c:pt>
                <c:pt idx="234">
                  <c:v>106.11721715869236</c:v>
                </c:pt>
                <c:pt idx="235">
                  <c:v>106.29167446148675</c:v>
                </c:pt>
                <c:pt idx="236">
                  <c:v>106.72990065771705</c:v>
                </c:pt>
                <c:pt idx="237">
                  <c:v>107.24815972250011</c:v>
                </c:pt>
                <c:pt idx="238">
                  <c:v>107.60859594816317</c:v>
                </c:pt>
                <c:pt idx="239">
                  <c:v>107.92865540837042</c:v>
                </c:pt>
                <c:pt idx="240">
                  <c:v>108.21767727638797</c:v>
                </c:pt>
                <c:pt idx="241">
                  <c:v>108.89903775268559</c:v>
                </c:pt>
                <c:pt idx="242">
                  <c:v>109.31856051993817</c:v>
                </c:pt>
                <c:pt idx="243">
                  <c:v>109.50598700010379</c:v>
                </c:pt>
                <c:pt idx="244">
                  <c:v>109.85562535664771</c:v>
                </c:pt>
                <c:pt idx="245">
                  <c:v>110.3013230117154</c:v>
                </c:pt>
                <c:pt idx="246">
                  <c:v>110.46938764874632</c:v>
                </c:pt>
                <c:pt idx="247">
                  <c:v>110.62488999489814</c:v>
                </c:pt>
                <c:pt idx="248">
                  <c:v>111.38782403159753</c:v>
                </c:pt>
                <c:pt idx="249">
                  <c:v>111.96659393478141</c:v>
                </c:pt>
                <c:pt idx="250">
                  <c:v>112.38480278340252</c:v>
                </c:pt>
                <c:pt idx="251">
                  <c:v>113.06487702754116</c:v>
                </c:pt>
                <c:pt idx="252">
                  <c:v>113.68731368665567</c:v>
                </c:pt>
                <c:pt idx="253">
                  <c:v>114.29159197465317</c:v>
                </c:pt>
                <c:pt idx="254">
                  <c:v>114.56939138735511</c:v>
                </c:pt>
                <c:pt idx="255">
                  <c:v>115.01707823176513</c:v>
                </c:pt>
                <c:pt idx="256">
                  <c:v>115.37400802212971</c:v>
                </c:pt>
                <c:pt idx="257">
                  <c:v>115.84319013672923</c:v>
                </c:pt>
                <c:pt idx="258">
                  <c:v>116.33979682202163</c:v>
                </c:pt>
                <c:pt idx="259">
                  <c:v>116.95234007981003</c:v>
                </c:pt>
                <c:pt idx="260">
                  <c:v>117.27886123081122</c:v>
                </c:pt>
                <c:pt idx="261">
                  <c:v>117.73417332838815</c:v>
                </c:pt>
                <c:pt idx="262">
                  <c:v>118.59575982497404</c:v>
                </c:pt>
                <c:pt idx="263">
                  <c:v>119.10908672464804</c:v>
                </c:pt>
                <c:pt idx="264">
                  <c:v>119.56373668604401</c:v>
                </c:pt>
                <c:pt idx="265">
                  <c:v>119.68924691465435</c:v>
                </c:pt>
                <c:pt idx="266">
                  <c:v>120.32199456380543</c:v>
                </c:pt>
                <c:pt idx="267">
                  <c:v>120.64272966673468</c:v>
                </c:pt>
                <c:pt idx="268">
                  <c:v>120.97992774282058</c:v>
                </c:pt>
                <c:pt idx="269">
                  <c:v>121.45912589996593</c:v>
                </c:pt>
                <c:pt idx="270">
                  <c:v>122.03969409977402</c:v>
                </c:pt>
                <c:pt idx="271">
                  <c:v>122.65182549976308</c:v>
                </c:pt>
                <c:pt idx="272">
                  <c:v>123.0103600873083</c:v>
                </c:pt>
                <c:pt idx="273">
                  <c:v>123.33998621164383</c:v>
                </c:pt>
                <c:pt idx="274">
                  <c:v>123.71883504759774</c:v>
                </c:pt>
                <c:pt idx="275">
                  <c:v>123.97502945019356</c:v>
                </c:pt>
                <c:pt idx="276">
                  <c:v>124.27864421243484</c:v>
                </c:pt>
                <c:pt idx="277">
                  <c:v>124.50064204445444</c:v>
                </c:pt>
                <c:pt idx="278">
                  <c:v>124.91804182639102</c:v>
                </c:pt>
                <c:pt idx="279">
                  <c:v>125.7922771919864</c:v>
                </c:pt>
                <c:pt idx="280">
                  <c:v>126.08275312944951</c:v>
                </c:pt>
                <c:pt idx="281">
                  <c:v>126.51598217403782</c:v>
                </c:pt>
                <c:pt idx="282">
                  <c:v>126.90776115667452</c:v>
                </c:pt>
                <c:pt idx="283">
                  <c:v>127.64081891837422</c:v>
                </c:pt>
                <c:pt idx="284">
                  <c:v>128.05016679951081</c:v>
                </c:pt>
                <c:pt idx="285">
                  <c:v>128.52775177451056</c:v>
                </c:pt>
                <c:pt idx="286">
                  <c:v>129.39857580909234</c:v>
                </c:pt>
                <c:pt idx="287">
                  <c:v>130.0841411239773</c:v>
                </c:pt>
                <c:pt idx="288">
                  <c:v>130.88710883404661</c:v>
                </c:pt>
                <c:pt idx="289">
                  <c:v>131.47379401318966</c:v>
                </c:pt>
                <c:pt idx="290">
                  <c:v>132.30380560391723</c:v>
                </c:pt>
                <c:pt idx="291">
                  <c:v>132.65677175232057</c:v>
                </c:pt>
                <c:pt idx="292">
                  <c:v>133.0749830989603</c:v>
                </c:pt>
                <c:pt idx="293">
                  <c:v>133.2600912911048</c:v>
                </c:pt>
                <c:pt idx="294">
                  <c:v>133.84436510803047</c:v>
                </c:pt>
                <c:pt idx="295">
                  <c:v>134.41608465217553</c:v>
                </c:pt>
                <c:pt idx="296">
                  <c:v>134.637727881719</c:v>
                </c:pt>
                <c:pt idx="297">
                  <c:v>134.98404872351344</c:v>
                </c:pt>
                <c:pt idx="298">
                  <c:v>135.2002702525815</c:v>
                </c:pt>
                <c:pt idx="299">
                  <c:v>135.78218487778872</c:v>
                </c:pt>
                <c:pt idx="300">
                  <c:v>135.96949620262455</c:v>
                </c:pt>
                <c:pt idx="301">
                  <c:v>136.3979552454521</c:v>
                </c:pt>
                <c:pt idx="302">
                  <c:v>136.93299004695453</c:v>
                </c:pt>
                <c:pt idx="303">
                  <c:v>137.80017058529873</c:v>
                </c:pt>
                <c:pt idx="304">
                  <c:v>138.39475302639229</c:v>
                </c:pt>
                <c:pt idx="305">
                  <c:v>138.90909222603841</c:v>
                </c:pt>
                <c:pt idx="306">
                  <c:v>139.65842529686208</c:v>
                </c:pt>
                <c:pt idx="307">
                  <c:v>140.03407264190076</c:v>
                </c:pt>
                <c:pt idx="308">
                  <c:v>140.75271367359511</c:v>
                </c:pt>
                <c:pt idx="309">
                  <c:v>141.72694225630414</c:v>
                </c:pt>
                <c:pt idx="310">
                  <c:v>142.70708055767298</c:v>
                </c:pt>
                <c:pt idx="311">
                  <c:v>143.85189294069886</c:v>
                </c:pt>
                <c:pt idx="312">
                  <c:v>144.68937397070823</c:v>
                </c:pt>
                <c:pt idx="313">
                  <c:v>145.44530502077885</c:v>
                </c:pt>
                <c:pt idx="314">
                  <c:v>143.29377773975634</c:v>
                </c:pt>
                <c:pt idx="315">
                  <c:v>123.39802861564453</c:v>
                </c:pt>
                <c:pt idx="316">
                  <c:v>122.6477335440554</c:v>
                </c:pt>
                <c:pt idx="317">
                  <c:v>133.02610990268761</c:v>
                </c:pt>
                <c:pt idx="318">
                  <c:v>137.97558174874885</c:v>
                </c:pt>
                <c:pt idx="319">
                  <c:v>139.56200014827857</c:v>
                </c:pt>
                <c:pt idx="320">
                  <c:v>140.51458395598283</c:v>
                </c:pt>
                <c:pt idx="321">
                  <c:v>139.93181189951056</c:v>
                </c:pt>
                <c:pt idx="322">
                  <c:v>140.35156808336734</c:v>
                </c:pt>
                <c:pt idx="323">
                  <c:v>141.03301018877295</c:v>
                </c:pt>
                <c:pt idx="324">
                  <c:v>141.49581873750944</c:v>
                </c:pt>
                <c:pt idx="325">
                  <c:v>141.89609073068098</c:v>
                </c:pt>
                <c:pt idx="326">
                  <c:v>142.8527603840314</c:v>
                </c:pt>
                <c:pt idx="327">
                  <c:v>144.26945931782632</c:v>
                </c:pt>
                <c:pt idx="328">
                  <c:v>144.94576699162931</c:v>
                </c:pt>
                <c:pt idx="329">
                  <c:v>145.92616791632256</c:v>
                </c:pt>
                <c:pt idx="330">
                  <c:v>147.29122831276652</c:v>
                </c:pt>
                <c:pt idx="331">
                  <c:v>148.83670077390818</c:v>
                </c:pt>
                <c:pt idx="332">
                  <c:v>149.95971085604614</c:v>
                </c:pt>
                <c:pt idx="333">
                  <c:v>151.07384424769796</c:v>
                </c:pt>
                <c:pt idx="334">
                  <c:v>152.44538328285796</c:v>
                </c:pt>
                <c:pt idx="335">
                  <c:v>153.28589089974471</c:v>
                </c:pt>
                <c:pt idx="336">
                  <c:v>154.70508366767385</c:v>
                </c:pt>
                <c:pt idx="337">
                  <c:v>156.14308246736721</c:v>
                </c:pt>
                <c:pt idx="338">
                  <c:v>157.11802397894635</c:v>
                </c:pt>
                <c:pt idx="339">
                  <c:v>157.99669307295193</c:v>
                </c:pt>
                <c:pt idx="340">
                  <c:v>159.02292134690111</c:v>
                </c:pt>
                <c:pt idx="341">
                  <c:v>160.05816932703988</c:v>
                </c:pt>
                <c:pt idx="342">
                  <c:v>160.54070607452763</c:v>
                </c:pt>
                <c:pt idx="343">
                  <c:v>160.66510113533491</c:v>
                </c:pt>
                <c:pt idx="344">
                  <c:v>161.28860522579609</c:v>
                </c:pt>
                <c:pt idx="345">
                  <c:v>161.92806897112672</c:v>
                </c:pt>
                <c:pt idx="346">
                  <c:v>162.45420608875125</c:v>
                </c:pt>
                <c:pt idx="347">
                  <c:v>162.89927524683932</c:v>
                </c:pt>
                <c:pt idx="348">
                  <c:v>163.42209275033039</c:v>
                </c:pt>
                <c:pt idx="349">
                  <c:v>164.10558890899392</c:v>
                </c:pt>
                <c:pt idx="350">
                  <c:v>164.52713421811495</c:v>
                </c:pt>
                <c:pt idx="351">
                  <c:v>164.68935454324091</c:v>
                </c:pt>
                <c:pt idx="352">
                  <c:v>164.67667461928846</c:v>
                </c:pt>
                <c:pt idx="353">
                  <c:v>164.39005653217811</c:v>
                </c:pt>
                <c:pt idx="354">
                  <c:v>164.4645249999468</c:v>
                </c:pt>
                <c:pt idx="355">
                  <c:v>164.83953648041739</c:v>
                </c:pt>
                <c:pt idx="356">
                  <c:v>164.98184719655805</c:v>
                </c:pt>
                <c:pt idx="357">
                  <c:v>162.68921019812072</c:v>
                </c:pt>
                <c:pt idx="358">
                  <c:v>160.85871971871131</c:v>
                </c:pt>
                <c:pt idx="359">
                  <c:v>161.12949970221433</c:v>
                </c:pt>
                <c:pt idx="360">
                  <c:v>162.04336691565936</c:v>
                </c:pt>
                <c:pt idx="361">
                  <c:v>162.39404258593834</c:v>
                </c:pt>
                <c:pt idx="362">
                  <c:v>163.04464214916845</c:v>
                </c:pt>
                <c:pt idx="363">
                  <c:v>163.54588078762976</c:v>
                </c:pt>
                <c:pt idx="364">
                  <c:v>164.06799465973597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Data!$A$2:$A$366</c:f>
              <c:numCache>
                <c:formatCode>[$-409]mmm\-yy;@</c:formatCode>
                <c:ptCount val="365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</c:numCache>
            </c:numRef>
          </c:cat>
          <c:val>
            <c:numRef>
              <c:f>Data!$D$2:$D$366</c:f>
              <c:numCache>
                <c:formatCode>0.0</c:formatCode>
                <c:ptCount val="365"/>
                <c:pt idx="26">
                  <c:v>58.457538885411743</c:v>
                </c:pt>
                <c:pt idx="64">
                  <c:v>61.678180794158365</c:v>
                </c:pt>
                <c:pt idx="81">
                  <c:v>71.160884396895753</c:v>
                </c:pt>
                <c:pt idx="115">
                  <c:v>65.689568896788103</c:v>
                </c:pt>
                <c:pt idx="179">
                  <c:v>91.141445111655656</c:v>
                </c:pt>
                <c:pt idx="197">
                  <c:v>96.754883622350206</c:v>
                </c:pt>
                <c:pt idx="314">
                  <c:v>143.29377773975634</c:v>
                </c:pt>
                <c:pt idx="344" formatCode="0.00">
                  <c:v>161.28860522579609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5658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7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0.15912</cdr:x>
      <cdr:y>0.24231</cdr:y>
    </cdr:from>
    <cdr:to>
      <cdr:x>0.40048</cdr:x>
      <cdr:y>0.28989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8365" y="1471561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0.36469</cdr:x>
      <cdr:y>0.71738</cdr:y>
    </cdr:from>
    <cdr:to>
      <cdr:x>0.64218</cdr:x>
      <cdr:y>0.76335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8207" y="4356664"/>
          <a:ext cx="2578062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0.74119</cdr:x>
      <cdr:y>0.58409</cdr:y>
    </cdr:from>
    <cdr:to>
      <cdr:x>0.99721</cdr:x>
      <cdr:y>0.61719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86109" y="3547190"/>
          <a:ext cx="2378591" cy="201016"/>
        </a:xfrm>
        <a:prstGeom xmlns:a="http://schemas.openxmlformats.org/drawingml/2006/main" prst="wedgeRectCallout">
          <a:avLst>
            <a:gd name="adj1" fmla="val -3789"/>
            <a:gd name="adj2" fmla="val -11003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0.4151</cdr:x>
      <cdr:y>0.28535</cdr:y>
    </cdr:from>
    <cdr:to>
      <cdr:x>0.63388</cdr:x>
      <cdr:y>0.33327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856572" y="1732904"/>
          <a:ext cx="2032608" cy="291018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0.22907</cdr:x>
      <cdr:y>0.42695</cdr:y>
    </cdr:from>
    <cdr:to>
      <cdr:x>0.54402</cdr:x>
      <cdr:y>0.47806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128242" y="2592863"/>
          <a:ext cx="2926090" cy="310391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0.6699</cdr:x>
      <cdr:y>0.63311</cdr:y>
    </cdr:from>
    <cdr:to>
      <cdr:x>0.9397</cdr:x>
      <cdr:y>0.66509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223800" y="3844874"/>
          <a:ext cx="2506617" cy="194215"/>
        </a:xfrm>
        <a:prstGeom xmlns:a="http://schemas.openxmlformats.org/drawingml/2006/main" prst="wedgeRectCallout">
          <a:avLst>
            <a:gd name="adj1" fmla="val -92054"/>
            <a:gd name="adj2" fmla="val -22189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0.58024</cdr:x>
      <cdr:y>0.71976</cdr:y>
    </cdr:from>
    <cdr:to>
      <cdr:x>0.87988</cdr:x>
      <cdr:y>0.77058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25655" y="4524792"/>
          <a:ext cx="2595302" cy="319479"/>
        </a:xfrm>
        <a:prstGeom xmlns:a="http://schemas.openxmlformats.org/drawingml/2006/main" prst="wedgeRectCallout">
          <a:avLst>
            <a:gd name="adj1" fmla="val -126538"/>
            <a:gd name="adj2" fmla="val 1385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779" y="2480150"/>
          <a:ext cx="1859689" cy="204311"/>
        </a:xfrm>
        <a:prstGeom xmlns:a="http://schemas.openxmlformats.org/drawingml/2006/main" prst="wedgeRectCallout">
          <a:avLst>
            <a:gd name="adj1" fmla="val 66109"/>
            <a:gd name="adj2" fmla="val 942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0.26865</cdr:x>
      <cdr:y>0.77374</cdr:y>
    </cdr:from>
    <cdr:to>
      <cdr:x>0.55539</cdr:x>
      <cdr:y>0.81236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5901" y="4698939"/>
          <a:ext cx="2664001" cy="234540"/>
        </a:xfrm>
        <a:prstGeom xmlns:a="http://schemas.openxmlformats.org/drawingml/2006/main" prst="wedgeRectCallout">
          <a:avLst>
            <a:gd name="adj1" fmla="val -62308"/>
            <a:gd name="adj2" fmla="val -4621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787" y="3795726"/>
          <a:ext cx="1904989" cy="192052"/>
        </a:xfrm>
        <a:prstGeom xmlns:a="http://schemas.openxmlformats.org/drawingml/2006/main" prst="wedgeRectCallout">
          <a:avLst>
            <a:gd name="adj1" fmla="val 9857"/>
            <a:gd name="adj2" fmla="val 56495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0.75751</cdr:x>
      <cdr:y>0.51463</cdr:y>
    </cdr:from>
    <cdr:to>
      <cdr:x>0.97107</cdr:x>
      <cdr:y>0.54773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37801" y="3125346"/>
          <a:ext cx="1984111" cy="201016"/>
        </a:xfrm>
        <a:prstGeom xmlns:a="http://schemas.openxmlformats.org/drawingml/2006/main" prst="wedgeRectCallout">
          <a:avLst>
            <a:gd name="adj1" fmla="val 25653"/>
            <a:gd name="adj2" fmla="val -99527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2022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0.41456</cdr:x>
      <cdr:y>0.26044</cdr:y>
    </cdr:from>
    <cdr:to>
      <cdr:x>0.62619</cdr:x>
      <cdr:y>0.30044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90682" y="1637281"/>
          <a:ext cx="1833012" cy="25146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7"/>
  <sheetViews>
    <sheetView topLeftCell="A28" workbookViewId="0">
      <selection activeCell="A47" sqref="A1:G47"/>
    </sheetView>
  </sheetViews>
  <sheetFormatPr defaultRowHeight="12.9" x14ac:dyDescent="0.2"/>
  <cols>
    <col min="2" max="2" width="9.125" customWidth="1"/>
    <col min="3" max="3" width="10.875" bestFit="1" customWidth="1"/>
    <col min="4" max="4" width="12.5" customWidth="1"/>
    <col min="5" max="5" width="10" bestFit="1" customWidth="1"/>
    <col min="6" max="6" width="10.5" bestFit="1" customWidth="1"/>
    <col min="7" max="7" width="10.125" bestFit="1" customWidth="1"/>
  </cols>
  <sheetData>
    <row r="1" spans="1:7" ht="15.65" x14ac:dyDescent="0.25">
      <c r="D1" s="15">
        <v>45444</v>
      </c>
    </row>
    <row r="2" spans="1:7" ht="23.8" x14ac:dyDescent="0.4">
      <c r="D2" s="16" t="s">
        <v>3</v>
      </c>
    </row>
    <row r="3" spans="1:7" ht="23.8" x14ac:dyDescent="0.4">
      <c r="A3" s="14"/>
      <c r="B3" s="14"/>
      <c r="C3" s="17"/>
      <c r="D3" s="18" t="s">
        <v>0</v>
      </c>
      <c r="E3" s="14"/>
      <c r="F3" s="14"/>
      <c r="G3" s="14"/>
    </row>
    <row r="4" spans="1:7" ht="15.65" x14ac:dyDescent="0.25">
      <c r="A4" s="19"/>
      <c r="E4" s="20" t="s">
        <v>4</v>
      </c>
      <c r="G4" s="20"/>
    </row>
    <row r="5" spans="1:7" ht="15.65" x14ac:dyDescent="0.25">
      <c r="A5" s="19"/>
      <c r="B5" s="21"/>
      <c r="C5" s="20" t="s">
        <v>5</v>
      </c>
      <c r="E5" s="20" t="s">
        <v>6</v>
      </c>
      <c r="F5" t="s">
        <v>7</v>
      </c>
      <c r="G5" s="20" t="s">
        <v>38</v>
      </c>
    </row>
    <row r="6" spans="1:7" ht="15.65" x14ac:dyDescent="0.25">
      <c r="A6" s="19"/>
      <c r="B6" s="20" t="s">
        <v>8</v>
      </c>
      <c r="C6" s="20" t="s">
        <v>9</v>
      </c>
      <c r="D6" s="20" t="s">
        <v>10</v>
      </c>
      <c r="E6" s="20" t="s">
        <v>11</v>
      </c>
      <c r="F6" s="20" t="s">
        <v>12</v>
      </c>
      <c r="G6" s="20" t="s">
        <v>39</v>
      </c>
    </row>
    <row r="7" spans="1:7" x14ac:dyDescent="0.2">
      <c r="A7" s="22" t="s">
        <v>1</v>
      </c>
      <c r="B7" s="22" t="s">
        <v>13</v>
      </c>
      <c r="C7" s="22" t="s">
        <v>14</v>
      </c>
      <c r="D7" s="22" t="s">
        <v>15</v>
      </c>
      <c r="E7" s="22" t="s">
        <v>16</v>
      </c>
      <c r="F7" s="22"/>
      <c r="G7" s="22" t="s">
        <v>17</v>
      </c>
    </row>
    <row r="8" spans="1:7" ht="15.65" x14ac:dyDescent="0.25">
      <c r="A8" s="14"/>
      <c r="B8" s="14"/>
      <c r="C8" s="14"/>
      <c r="D8" s="23" t="s">
        <v>18</v>
      </c>
      <c r="E8" s="14"/>
      <c r="F8" s="14"/>
      <c r="G8" s="14"/>
    </row>
    <row r="9" spans="1:7" x14ac:dyDescent="0.2">
      <c r="A9" s="20">
        <v>2011</v>
      </c>
      <c r="B9" s="1">
        <v>100</v>
      </c>
      <c r="C9" s="1">
        <v>100</v>
      </c>
      <c r="D9" s="1">
        <v>100</v>
      </c>
      <c r="E9" s="1">
        <v>100</v>
      </c>
      <c r="F9" s="1">
        <v>100</v>
      </c>
      <c r="G9" s="1">
        <v>4.4000000000000004</v>
      </c>
    </row>
    <row r="10" spans="1:7" x14ac:dyDescent="0.2">
      <c r="A10" s="20">
        <v>2012</v>
      </c>
      <c r="B10" s="1">
        <v>104.55148399933678</v>
      </c>
      <c r="C10" s="1">
        <v>101.60903464587929</v>
      </c>
      <c r="D10" s="1">
        <v>101.99130755174836</v>
      </c>
      <c r="E10" s="1">
        <v>102.22151879328042</v>
      </c>
      <c r="F10" s="1">
        <v>102.51813042176174</v>
      </c>
      <c r="G10" s="1">
        <v>2.518130421761744</v>
      </c>
    </row>
    <row r="11" spans="1:7" x14ac:dyDescent="0.2">
      <c r="A11" s="20">
        <v>2013</v>
      </c>
      <c r="B11" s="1">
        <v>103.08406566075274</v>
      </c>
      <c r="C11" s="1">
        <v>105.36187592832209</v>
      </c>
      <c r="D11" s="1">
        <v>104.24910978290147</v>
      </c>
      <c r="E11" s="1">
        <v>104.68071493794935</v>
      </c>
      <c r="F11" s="1">
        <v>105.7861616812494</v>
      </c>
      <c r="G11" s="1">
        <v>3.1877593222222389</v>
      </c>
    </row>
    <row r="12" spans="1:7" x14ac:dyDescent="0.2">
      <c r="A12" s="20">
        <v>2014</v>
      </c>
      <c r="B12" s="1">
        <v>104.36909301939974</v>
      </c>
      <c r="C12" s="1">
        <v>107.93268770659741</v>
      </c>
      <c r="D12" s="1">
        <v>108.54335100181241</v>
      </c>
      <c r="E12" s="1">
        <v>106.8004208339978</v>
      </c>
      <c r="F12" s="1">
        <v>110.49971552820384</v>
      </c>
      <c r="G12" s="1">
        <v>4.4557376617530897</v>
      </c>
    </row>
    <row r="13" spans="1:7" x14ac:dyDescent="0.2">
      <c r="A13" s="20">
        <v>2015</v>
      </c>
      <c r="B13" s="1">
        <v>106.25103631238602</v>
      </c>
      <c r="C13" s="1">
        <v>113.82087440692617</v>
      </c>
      <c r="D13" s="1">
        <v>113.79057522728404</v>
      </c>
      <c r="E13" s="1">
        <v>108.99459129920159</v>
      </c>
      <c r="F13" s="1">
        <v>116.23271595416176</v>
      </c>
      <c r="G13" s="1">
        <v>5.1882490362562539</v>
      </c>
    </row>
    <row r="14" spans="1:7" x14ac:dyDescent="0.2">
      <c r="A14" s="20">
        <v>2016</v>
      </c>
      <c r="B14" s="1">
        <v>105.75360636710327</v>
      </c>
      <c r="C14" s="1">
        <v>120.49457096391211</v>
      </c>
      <c r="D14" s="1">
        <v>122.06628119300944</v>
      </c>
      <c r="E14" s="1">
        <v>112.49564272252945</v>
      </c>
      <c r="F14" s="1">
        <v>121.78270765585879</v>
      </c>
      <c r="G14" s="1">
        <v>4.7748963414790735</v>
      </c>
    </row>
    <row r="15" spans="1:7" x14ac:dyDescent="0.2">
      <c r="A15" s="20">
        <v>2017</v>
      </c>
      <c r="B15" s="1">
        <v>108.34024208257335</v>
      </c>
      <c r="C15" s="1">
        <v>127.03800395018365</v>
      </c>
      <c r="D15" s="1">
        <v>118.57817011798271</v>
      </c>
      <c r="E15" s="1">
        <v>114.8307255087726</v>
      </c>
      <c r="F15" s="1">
        <v>126.89146301340783</v>
      </c>
      <c r="G15" s="1">
        <v>4.1949759993723301</v>
      </c>
    </row>
    <row r="16" spans="1:7" x14ac:dyDescent="0.2">
      <c r="A16" s="20">
        <v>2018</v>
      </c>
      <c r="B16" s="1">
        <v>110.59525783452162</v>
      </c>
      <c r="C16" s="1">
        <v>132.4866246120834</v>
      </c>
      <c r="D16" s="1">
        <v>123.70111427605366</v>
      </c>
      <c r="E16" s="1">
        <v>116.91845490959791</v>
      </c>
      <c r="F16" s="1">
        <v>133.54343634077901</v>
      </c>
      <c r="G16" s="1">
        <v>5.2422544191710552</v>
      </c>
    </row>
    <row r="17" spans="1:7" x14ac:dyDescent="0.2">
      <c r="A17" s="20">
        <v>2019</v>
      </c>
      <c r="B17" s="1">
        <v>114.49179240590281</v>
      </c>
      <c r="C17" s="1">
        <v>138.12836402218724</v>
      </c>
      <c r="D17" s="1">
        <v>131.40865218723198</v>
      </c>
      <c r="E17" s="1">
        <v>119.05918281944878</v>
      </c>
      <c r="F17" s="1">
        <v>139.42796539164956</v>
      </c>
      <c r="G17" s="1">
        <v>4.4064532201000706</v>
      </c>
    </row>
    <row r="18" spans="1:7" x14ac:dyDescent="0.2">
      <c r="A18" s="20">
        <v>2020</v>
      </c>
      <c r="B18" s="1">
        <v>114.13530094511688</v>
      </c>
      <c r="C18" s="1">
        <v>133.77815132771619</v>
      </c>
      <c r="D18" s="1">
        <v>136.03999547718828</v>
      </c>
      <c r="E18" s="1">
        <v>105.91248764517249</v>
      </c>
      <c r="F18" s="1">
        <v>137.65574040152438</v>
      </c>
      <c r="G18" s="1">
        <v>-1.2710685300090563</v>
      </c>
    </row>
    <row r="19" spans="1:7" x14ac:dyDescent="0.2">
      <c r="A19" s="20">
        <v>2021</v>
      </c>
      <c r="B19" s="1">
        <v>121.48635027341828</v>
      </c>
      <c r="C19" s="1">
        <v>159.6068691831816</v>
      </c>
      <c r="D19" s="1">
        <v>163.10703977126306</v>
      </c>
      <c r="E19" s="1">
        <v>113.66712666167975</v>
      </c>
      <c r="F19" s="1">
        <v>147.02323520425179</v>
      </c>
      <c r="G19" s="1">
        <v>6.8050157410098677</v>
      </c>
    </row>
    <row r="20" spans="1:7" x14ac:dyDescent="0.2">
      <c r="A20" s="20">
        <v>2022</v>
      </c>
      <c r="B20" s="1">
        <v>134.9527777880545</v>
      </c>
      <c r="C20" s="1">
        <v>173.04767272772361</v>
      </c>
      <c r="D20" s="1">
        <v>173.62020880272067</v>
      </c>
      <c r="E20" s="1">
        <v>123.59754915506811</v>
      </c>
      <c r="F20" s="1">
        <v>159.56832805027139</v>
      </c>
      <c r="G20" s="1">
        <v>8.5327280606982683</v>
      </c>
    </row>
    <row r="21" spans="1:7" x14ac:dyDescent="0.2">
      <c r="A21" s="22">
        <v>2023</v>
      </c>
      <c r="B21" s="24">
        <v>132.66750087361345</v>
      </c>
      <c r="C21" s="24">
        <v>169.7091964634792</v>
      </c>
      <c r="D21" s="24">
        <v>150.48821813568875</v>
      </c>
      <c r="E21" s="24">
        <v>126.48126168587808</v>
      </c>
      <c r="F21" s="24">
        <v>163.73118665567631</v>
      </c>
      <c r="G21" s="1">
        <v>2.6088251072565072</v>
      </c>
    </row>
    <row r="22" spans="1:7" ht="15.65" x14ac:dyDescent="0.25">
      <c r="A22" s="25"/>
      <c r="B22" s="26"/>
      <c r="C22" s="26"/>
      <c r="D22" s="27" t="s">
        <v>19</v>
      </c>
      <c r="E22" s="26"/>
      <c r="F22" s="26"/>
      <c r="G22" s="26"/>
    </row>
    <row r="23" spans="1:7" x14ac:dyDescent="0.2">
      <c r="A23" s="28" t="s">
        <v>48</v>
      </c>
      <c r="B23" s="1">
        <v>136.80749528383274</v>
      </c>
      <c r="C23" s="1">
        <v>174.97792612547337</v>
      </c>
      <c r="D23" s="1">
        <v>156.66804873564658</v>
      </c>
      <c r="E23" s="1">
        <v>2696.5439957696517</v>
      </c>
      <c r="F23" s="1">
        <v>164.01827195914643</v>
      </c>
      <c r="G23" s="1">
        <v>0.8</v>
      </c>
    </row>
    <row r="24" spans="1:7" x14ac:dyDescent="0.2">
      <c r="A24" s="28" t="s">
        <v>51</v>
      </c>
      <c r="B24" s="1">
        <v>132.74478076927087</v>
      </c>
      <c r="C24" s="1">
        <v>174.41485479119129</v>
      </c>
      <c r="D24" s="1">
        <v>152.53161380256964</v>
      </c>
      <c r="E24" s="1">
        <v>2690.700590901271</v>
      </c>
      <c r="F24" s="1">
        <v>164.58536189823585</v>
      </c>
      <c r="G24" s="1">
        <v>0.34574802692144413</v>
      </c>
    </row>
    <row r="25" spans="1:7" x14ac:dyDescent="0.2">
      <c r="A25" s="28" t="s">
        <v>52</v>
      </c>
      <c r="B25" s="1">
        <v>135.0852576091815</v>
      </c>
      <c r="C25" s="1">
        <v>174.67072358946348</v>
      </c>
      <c r="D25" s="1">
        <v>152.04773989011662</v>
      </c>
      <c r="E25" s="1">
        <v>2701.8430873379821</v>
      </c>
      <c r="F25" s="1">
        <v>164.76196955897413</v>
      </c>
      <c r="G25" s="1">
        <v>0.10730459787029467</v>
      </c>
    </row>
    <row r="26" spans="1:7" x14ac:dyDescent="0.2">
      <c r="A26" s="28" t="s">
        <v>53</v>
      </c>
      <c r="B26" s="1">
        <v>126.03246983216872</v>
      </c>
      <c r="C26" s="1">
        <v>154.77328134778864</v>
      </c>
      <c r="D26" s="1">
        <v>140.7054701144223</v>
      </c>
      <c r="E26" s="1">
        <v>2581.6966412421689</v>
      </c>
      <c r="F26" s="1">
        <v>161.55914320634881</v>
      </c>
      <c r="G26" s="1">
        <v>-1.9439111836296208</v>
      </c>
    </row>
    <row r="27" spans="1:7" x14ac:dyDescent="0.2">
      <c r="A27" s="28" t="s">
        <v>54</v>
      </c>
      <c r="B27" s="1">
        <v>126.42990929554973</v>
      </c>
      <c r="C27" s="1">
        <v>171.05540754299099</v>
      </c>
      <c r="D27" s="1">
        <v>151.47702577728191</v>
      </c>
      <c r="E27" s="1">
        <v>2615.8693574137201</v>
      </c>
      <c r="F27" s="1">
        <v>162.49401721692209</v>
      </c>
      <c r="G27" s="1">
        <v>0.57865744520519957</v>
      </c>
    </row>
    <row r="28" spans="1:7" ht="15.65" x14ac:dyDescent="0.25">
      <c r="A28" s="26"/>
      <c r="B28" s="26"/>
      <c r="C28" s="26"/>
      <c r="D28" s="27" t="s">
        <v>20</v>
      </c>
      <c r="E28" s="26"/>
      <c r="F28" s="26"/>
      <c r="G28" s="26"/>
    </row>
    <row r="29" spans="1:7" x14ac:dyDescent="0.2">
      <c r="A29" s="29">
        <v>44927</v>
      </c>
      <c r="B29" s="1">
        <v>132.21486148476279</v>
      </c>
      <c r="C29" s="1">
        <v>174.17657972186754</v>
      </c>
      <c r="D29" s="1">
        <v>160.59815456270491</v>
      </c>
      <c r="E29" s="30">
        <v>2696.7269876744513</v>
      </c>
      <c r="F29" s="1">
        <v>163.42209275033042</v>
      </c>
      <c r="G29" s="1">
        <v>0.3</v>
      </c>
    </row>
    <row r="30" spans="1:7" x14ac:dyDescent="0.2">
      <c r="A30" s="29">
        <v>44958</v>
      </c>
      <c r="B30" s="1">
        <v>141.09100950027295</v>
      </c>
      <c r="C30" s="1">
        <v>174.80135881874551</v>
      </c>
      <c r="D30" s="1">
        <v>155.26101151557481</v>
      </c>
      <c r="E30" s="30">
        <v>2693.6632464271443</v>
      </c>
      <c r="F30" s="1">
        <v>164.10558890899395</v>
      </c>
      <c r="G30" s="1">
        <v>0.41823975397730084</v>
      </c>
    </row>
    <row r="31" spans="1:7" x14ac:dyDescent="0.2">
      <c r="A31" s="29">
        <v>44986</v>
      </c>
      <c r="B31" s="1">
        <v>137.11661486646244</v>
      </c>
      <c r="C31" s="1">
        <v>175.95583983580718</v>
      </c>
      <c r="D31" s="1">
        <v>154.14498012865999</v>
      </c>
      <c r="E31" s="30">
        <v>2699.2417532073596</v>
      </c>
      <c r="F31" s="1">
        <v>164.52713421811498</v>
      </c>
      <c r="G31" s="1">
        <v>0.25687443792958842</v>
      </c>
    </row>
    <row r="32" spans="1:7" x14ac:dyDescent="0.2">
      <c r="A32" s="29">
        <v>45017</v>
      </c>
      <c r="B32" s="1">
        <v>135.92429647631928</v>
      </c>
      <c r="C32" s="1">
        <v>175.01574593419102</v>
      </c>
      <c r="D32" s="1">
        <v>154.57582079542135</v>
      </c>
      <c r="E32" s="30">
        <v>2684.4876040269587</v>
      </c>
      <c r="F32" s="1">
        <v>164.68935454324094</v>
      </c>
      <c r="G32" s="1">
        <v>9.8597915715781248E-2</v>
      </c>
    </row>
    <row r="33" spans="1:7" x14ac:dyDescent="0.2">
      <c r="A33" s="29">
        <v>45047</v>
      </c>
      <c r="B33" s="1">
        <v>131.94990184250878</v>
      </c>
      <c r="C33" s="1">
        <v>176.17515332331914</v>
      </c>
      <c r="D33" s="1">
        <v>153.08648207539909</v>
      </c>
      <c r="E33" s="30">
        <v>2695.2095541471067</v>
      </c>
      <c r="F33" s="1">
        <v>164.67667461928846</v>
      </c>
      <c r="G33" s="1">
        <v>-7.6992978615075813E-3</v>
      </c>
    </row>
    <row r="34" spans="1:7" x14ac:dyDescent="0.2">
      <c r="A34" s="29">
        <v>45078</v>
      </c>
      <c r="B34" s="1">
        <v>130.36014398898459</v>
      </c>
      <c r="C34" s="1">
        <v>172.05366511606377</v>
      </c>
      <c r="D34" s="1">
        <v>149.93253853688847</v>
      </c>
      <c r="E34" s="30">
        <v>2692.4046145297475</v>
      </c>
      <c r="F34" s="1">
        <v>164.39005653217814</v>
      </c>
      <c r="G34" s="1">
        <v>-0.17404898888865317</v>
      </c>
    </row>
    <row r="35" spans="1:7" x14ac:dyDescent="0.2">
      <c r="A35" s="29">
        <v>45108</v>
      </c>
      <c r="B35" s="1">
        <v>132.34734130588984</v>
      </c>
      <c r="C35" s="1">
        <v>174.05134066427343</v>
      </c>
      <c r="D35" s="1">
        <v>155.63689703010115</v>
      </c>
      <c r="E35" s="30">
        <v>2683.4037001562324</v>
      </c>
      <c r="F35" s="1">
        <v>164.46452499994683</v>
      </c>
      <c r="G35" s="1">
        <v>4.5299861402581243E-2</v>
      </c>
    </row>
    <row r="36" spans="1:7" x14ac:dyDescent="0.2">
      <c r="A36" s="29">
        <v>45139</v>
      </c>
      <c r="B36" s="1">
        <v>139.50125164674873</v>
      </c>
      <c r="C36" s="1">
        <v>178.94072685750052</v>
      </c>
      <c r="D36" s="1">
        <v>151.86228294732612</v>
      </c>
      <c r="E36" s="30">
        <v>2704.687869764512</v>
      </c>
      <c r="F36" s="1">
        <v>164.83953648041742</v>
      </c>
      <c r="G36" s="1">
        <v>0.2280196780860333</v>
      </c>
    </row>
    <row r="37" spans="1:7" x14ac:dyDescent="0.2">
      <c r="A37" s="29">
        <v>45170</v>
      </c>
      <c r="B37" s="1">
        <v>133.40717987490598</v>
      </c>
      <c r="C37" s="1">
        <v>171.02010324661649</v>
      </c>
      <c r="D37" s="1">
        <v>148.64403969292252</v>
      </c>
      <c r="E37" s="30">
        <v>2717.4376920932013</v>
      </c>
      <c r="F37" s="1">
        <v>164.98184719655805</v>
      </c>
      <c r="G37" s="1">
        <v>8.6332878130557233E-2</v>
      </c>
    </row>
    <row r="38" spans="1:7" x14ac:dyDescent="0.2">
      <c r="A38" s="29">
        <v>45200</v>
      </c>
      <c r="B38" s="1">
        <v>125.45839060728497</v>
      </c>
      <c r="C38" s="1">
        <v>147.28150380170285</v>
      </c>
      <c r="D38" s="1">
        <v>141.43225975348471</v>
      </c>
      <c r="E38" s="30">
        <v>2628.5753666429209</v>
      </c>
      <c r="F38" s="1">
        <v>162.68921019812075</v>
      </c>
      <c r="G38" s="1">
        <v>-1.3896298516441474</v>
      </c>
    </row>
    <row r="39" spans="1:7" x14ac:dyDescent="0.2">
      <c r="A39" s="29">
        <v>45231</v>
      </c>
      <c r="B39" s="1">
        <v>128.37294667207934</v>
      </c>
      <c r="C39" s="1">
        <v>152.56662763416625</v>
      </c>
      <c r="D39" s="1">
        <v>140.34408075078841</v>
      </c>
      <c r="E39" s="30">
        <v>2535.932665277684</v>
      </c>
      <c r="F39" s="1">
        <v>160.85871971871134</v>
      </c>
      <c r="G39" s="1">
        <v>-1.1251455933557364</v>
      </c>
    </row>
    <row r="40" spans="1:7" x14ac:dyDescent="0.2">
      <c r="A40" s="29">
        <v>45261</v>
      </c>
      <c r="B40" s="1">
        <v>124.26607221714181</v>
      </c>
      <c r="C40" s="1">
        <v>164.47171260749678</v>
      </c>
      <c r="D40" s="1">
        <v>140.3400698389938</v>
      </c>
      <c r="E40" s="30">
        <v>2580.5818918059022</v>
      </c>
      <c r="F40" s="1">
        <v>161.12949970221436</v>
      </c>
      <c r="G40" s="1">
        <v>0.16833404118627993</v>
      </c>
    </row>
    <row r="41" spans="1:7" x14ac:dyDescent="0.2">
      <c r="A41" s="29">
        <v>45292</v>
      </c>
      <c r="B41" s="1">
        <v>128.50542649320636</v>
      </c>
      <c r="C41" s="1">
        <v>171.52082508020627</v>
      </c>
      <c r="D41" s="1">
        <v>141.37871492664985</v>
      </c>
      <c r="E41" s="30">
        <v>2599.1674631595197</v>
      </c>
      <c r="F41" s="1">
        <v>162.04336691565939</v>
      </c>
      <c r="G41" s="1">
        <v>0.56716319180161179</v>
      </c>
    </row>
    <row r="42" spans="1:7" x14ac:dyDescent="0.2">
      <c r="A42" s="29">
        <v>45323</v>
      </c>
      <c r="B42" s="1">
        <v>125.45839060728497</v>
      </c>
      <c r="C42" s="1">
        <v>169.69933003488839</v>
      </c>
      <c r="D42" s="1">
        <v>150.67333635437069</v>
      </c>
      <c r="E42" s="30">
        <v>2602.4828416435298</v>
      </c>
      <c r="F42" s="1">
        <v>162.39404258593837</v>
      </c>
      <c r="G42" s="1">
        <v>0.21640853121838166</v>
      </c>
    </row>
    <row r="43" spans="1:7" x14ac:dyDescent="0.2">
      <c r="A43" s="29">
        <v>45352</v>
      </c>
      <c r="B43" s="1">
        <v>125.32591078615793</v>
      </c>
      <c r="C43" s="1">
        <v>171.94606751387832</v>
      </c>
      <c r="D43" s="1">
        <v>162.3790260508251</v>
      </c>
      <c r="E43" s="30">
        <v>2645.9577674381103</v>
      </c>
      <c r="F43" s="1">
        <v>163.04464214916848</v>
      </c>
      <c r="G43" s="1">
        <v>0.40063019115115228</v>
      </c>
    </row>
    <row r="44" spans="1:7" x14ac:dyDescent="0.2">
      <c r="A44" s="29">
        <v>45383</v>
      </c>
      <c r="B44" s="1">
        <v>128.24046685095229</v>
      </c>
      <c r="C44" s="1">
        <v>171.77067477523275</v>
      </c>
      <c r="D44" s="1">
        <v>149.58177027593595</v>
      </c>
      <c r="E44" s="30"/>
      <c r="F44" s="1">
        <v>163.54588078762978</v>
      </c>
      <c r="G44" s="1">
        <v>0.30742417037090686</v>
      </c>
    </row>
    <row r="45" spans="1:7" x14ac:dyDescent="0.2">
      <c r="A45" s="31">
        <v>45413</v>
      </c>
      <c r="B45" s="24"/>
      <c r="C45" s="24"/>
      <c r="D45" s="24">
        <v>164.66821417770615</v>
      </c>
      <c r="E45" s="32"/>
      <c r="F45" s="24">
        <v>164.067994659736</v>
      </c>
      <c r="G45" s="24">
        <v>0.31924611588609597</v>
      </c>
    </row>
    <row r="46" spans="1:7" x14ac:dyDescent="0.2">
      <c r="A46" t="s">
        <v>21</v>
      </c>
    </row>
    <row r="47" spans="1:7" x14ac:dyDescent="0.2">
      <c r="A47" s="14" t="s">
        <v>47</v>
      </c>
      <c r="B47" s="14"/>
      <c r="C47" s="14"/>
      <c r="D47" s="14"/>
      <c r="E47" s="14"/>
      <c r="F47" s="14"/>
      <c r="G47" s="1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74"/>
  <sheetViews>
    <sheetView topLeftCell="A345" workbookViewId="0">
      <selection activeCell="F371" sqref="F371"/>
    </sheetView>
  </sheetViews>
  <sheetFormatPr defaultRowHeight="12.9" x14ac:dyDescent="0.2"/>
  <cols>
    <col min="1" max="1" width="10.875" bestFit="1" customWidth="1"/>
    <col min="2" max="2" width="11" customWidth="1"/>
    <col min="5" max="5" width="10.125" bestFit="1" customWidth="1"/>
    <col min="6" max="6" width="13.5" customWidth="1"/>
    <col min="7" max="7" width="17" customWidth="1"/>
    <col min="8" max="8" width="10.125" bestFit="1" customWidth="1"/>
    <col min="11" max="12" width="10.125" bestFit="1" customWidth="1"/>
  </cols>
  <sheetData>
    <row r="1" spans="1:10" ht="54.35" x14ac:dyDescent="0.25">
      <c r="A1" s="12" t="s">
        <v>1</v>
      </c>
      <c r="B1" s="11" t="s">
        <v>2</v>
      </c>
      <c r="D1" s="11" t="s">
        <v>22</v>
      </c>
      <c r="H1" s="4"/>
    </row>
    <row r="2" spans="1:10" x14ac:dyDescent="0.2">
      <c r="A2" s="13">
        <v>34365</v>
      </c>
      <c r="B2" s="3">
        <v>49.821270739326366</v>
      </c>
      <c r="D2" s="2"/>
      <c r="H2" s="2"/>
      <c r="I2" s="3"/>
      <c r="J2" s="2"/>
    </row>
    <row r="3" spans="1:10" x14ac:dyDescent="0.2">
      <c r="A3" s="13">
        <v>34393</v>
      </c>
      <c r="B3" s="3">
        <v>50.309118539350152</v>
      </c>
      <c r="D3" s="2"/>
      <c r="H3" s="2"/>
      <c r="I3" s="3"/>
      <c r="J3" s="2"/>
    </row>
    <row r="4" spans="1:10" x14ac:dyDescent="0.2">
      <c r="A4" s="13">
        <v>34424</v>
      </c>
      <c r="B4" s="3">
        <v>50.738556052287386</v>
      </c>
      <c r="D4" s="2"/>
      <c r="H4" s="2"/>
      <c r="I4" s="3"/>
      <c r="J4" s="2"/>
    </row>
    <row r="5" spans="1:10" x14ac:dyDescent="0.2">
      <c r="A5" s="13">
        <v>34454</v>
      </c>
      <c r="B5" s="3">
        <v>50.771975390704263</v>
      </c>
      <c r="D5" s="2"/>
      <c r="H5" s="2"/>
      <c r="I5" s="3"/>
      <c r="J5" s="2"/>
    </row>
    <row r="6" spans="1:10" x14ac:dyDescent="0.2">
      <c r="A6" s="13">
        <v>34485</v>
      </c>
      <c r="B6" s="3">
        <v>50.854618820342701</v>
      </c>
      <c r="D6" s="2"/>
      <c r="H6" s="2"/>
      <c r="I6" s="3"/>
      <c r="J6" s="2"/>
    </row>
    <row r="7" spans="1:10" x14ac:dyDescent="0.2">
      <c r="A7" s="13">
        <v>34515</v>
      </c>
      <c r="B7" s="3">
        <v>51.026550666137318</v>
      </c>
      <c r="D7" s="2"/>
      <c r="H7" s="2"/>
      <c r="I7" s="3"/>
      <c r="J7" s="2"/>
    </row>
    <row r="8" spans="1:10" x14ac:dyDescent="0.2">
      <c r="A8" s="13">
        <v>34546</v>
      </c>
      <c r="B8" s="3">
        <v>51.276374455664886</v>
      </c>
      <c r="D8" s="2"/>
      <c r="H8" s="2"/>
      <c r="I8" s="3"/>
      <c r="J8" s="2"/>
    </row>
    <row r="9" spans="1:10" x14ac:dyDescent="0.2">
      <c r="A9" s="13">
        <v>34577</v>
      </c>
      <c r="B9" s="3">
        <v>51.78291770961274</v>
      </c>
      <c r="D9" s="2"/>
      <c r="H9" s="2"/>
      <c r="I9" s="3"/>
      <c r="J9" s="2"/>
    </row>
    <row r="10" spans="1:10" x14ac:dyDescent="0.2">
      <c r="A10" s="13">
        <v>34607</v>
      </c>
      <c r="B10" s="3">
        <v>51.945695564146909</v>
      </c>
      <c r="D10" s="2"/>
      <c r="H10" s="2"/>
      <c r="I10" s="3"/>
      <c r="J10" s="2"/>
    </row>
    <row r="11" spans="1:10" x14ac:dyDescent="0.2">
      <c r="A11" s="13">
        <v>34638</v>
      </c>
      <c r="B11" s="3">
        <v>52.536296203540509</v>
      </c>
      <c r="D11" s="2"/>
      <c r="H11" s="2"/>
      <c r="I11" s="3"/>
      <c r="J11" s="2"/>
    </row>
    <row r="12" spans="1:10" x14ac:dyDescent="0.2">
      <c r="A12" s="13">
        <v>34668</v>
      </c>
      <c r="B12" s="3">
        <v>52.740700803191828</v>
      </c>
      <c r="D12" s="2"/>
      <c r="H12" s="2"/>
      <c r="I12" s="3"/>
      <c r="J12" s="2"/>
    </row>
    <row r="13" spans="1:10" x14ac:dyDescent="0.2">
      <c r="A13" s="13">
        <v>34699</v>
      </c>
      <c r="B13" s="3">
        <v>53.206720427405521</v>
      </c>
      <c r="D13" s="2"/>
      <c r="H13" s="2"/>
      <c r="I13" s="3"/>
      <c r="J13" s="2"/>
    </row>
    <row r="14" spans="1:10" x14ac:dyDescent="0.2">
      <c r="A14" s="13">
        <v>34730</v>
      </c>
      <c r="B14" s="3">
        <v>53.497440611644564</v>
      </c>
      <c r="D14" s="2"/>
      <c r="H14" s="2"/>
      <c r="I14" s="3"/>
      <c r="J14" s="2"/>
    </row>
    <row r="15" spans="1:10" x14ac:dyDescent="0.2">
      <c r="A15" s="13">
        <v>34758</v>
      </c>
      <c r="B15" s="3">
        <v>53.735867825331262</v>
      </c>
      <c r="D15" s="2"/>
      <c r="H15" s="2"/>
      <c r="I15" s="3"/>
      <c r="J15" s="2"/>
    </row>
    <row r="16" spans="1:10" x14ac:dyDescent="0.2">
      <c r="A16" s="13">
        <v>34789</v>
      </c>
      <c r="B16" s="3">
        <v>54.091314785824608</v>
      </c>
      <c r="D16" s="2"/>
      <c r="H16" s="2"/>
      <c r="I16" s="3"/>
      <c r="J16" s="2"/>
    </row>
    <row r="17" spans="1:10" x14ac:dyDescent="0.2">
      <c r="A17" s="13">
        <v>34819</v>
      </c>
      <c r="B17" s="3">
        <v>54.45077030201648</v>
      </c>
      <c r="D17" s="2"/>
      <c r="H17" s="2"/>
      <c r="I17" s="3"/>
      <c r="J17" s="2"/>
    </row>
    <row r="18" spans="1:10" x14ac:dyDescent="0.2">
      <c r="A18" s="13">
        <v>34850</v>
      </c>
      <c r="B18" s="3">
        <v>54.805998752308419</v>
      </c>
      <c r="D18" s="2"/>
      <c r="H18" s="2"/>
      <c r="I18" s="3"/>
      <c r="J18" s="2"/>
    </row>
    <row r="19" spans="1:10" x14ac:dyDescent="0.2">
      <c r="A19" s="13">
        <v>34880</v>
      </c>
      <c r="B19" s="3">
        <v>55.036451054461246</v>
      </c>
      <c r="D19" s="2"/>
      <c r="H19" s="2"/>
      <c r="I19" s="3"/>
      <c r="J19" s="2"/>
    </row>
    <row r="20" spans="1:10" x14ac:dyDescent="0.2">
      <c r="A20" s="13">
        <v>34911</v>
      </c>
      <c r="B20" s="3">
        <v>55.444778142488559</v>
      </c>
      <c r="D20" s="2"/>
      <c r="H20" s="2"/>
      <c r="I20" s="3"/>
      <c r="J20" s="2"/>
    </row>
    <row r="21" spans="1:10" x14ac:dyDescent="0.2">
      <c r="A21" s="13">
        <v>34942</v>
      </c>
      <c r="B21" s="3">
        <v>55.920089980454421</v>
      </c>
      <c r="D21" s="2"/>
      <c r="H21" s="2"/>
      <c r="I21" s="3"/>
      <c r="J21" s="2"/>
    </row>
    <row r="22" spans="1:10" x14ac:dyDescent="0.2">
      <c r="A22" s="13">
        <v>34972</v>
      </c>
      <c r="B22" s="3">
        <v>56.395124549769285</v>
      </c>
      <c r="D22" s="2"/>
      <c r="H22" s="2"/>
      <c r="I22" s="3"/>
      <c r="J22" s="2"/>
    </row>
    <row r="23" spans="1:10" x14ac:dyDescent="0.2">
      <c r="A23" s="13">
        <v>35003</v>
      </c>
      <c r="B23" s="3">
        <v>56.720133892988692</v>
      </c>
      <c r="D23" s="2"/>
      <c r="H23" s="2"/>
      <c r="I23" s="3"/>
      <c r="J23" s="2"/>
    </row>
    <row r="24" spans="1:10" x14ac:dyDescent="0.2">
      <c r="A24" s="13">
        <v>35033</v>
      </c>
      <c r="B24" s="3">
        <v>56.842805219673153</v>
      </c>
      <c r="D24" s="2"/>
      <c r="H24" s="2"/>
      <c r="I24" s="3"/>
      <c r="J24" s="2"/>
    </row>
    <row r="25" spans="1:10" x14ac:dyDescent="0.2">
      <c r="A25" s="13">
        <v>35064</v>
      </c>
      <c r="B25" s="3">
        <v>57.741956857564524</v>
      </c>
      <c r="D25" s="2"/>
      <c r="H25" s="2"/>
      <c r="I25" s="3"/>
      <c r="J25" s="2"/>
    </row>
    <row r="26" spans="1:10" x14ac:dyDescent="0.2">
      <c r="A26" s="13">
        <v>35095</v>
      </c>
      <c r="B26" s="3">
        <v>58.09844839374334</v>
      </c>
      <c r="D26" s="2"/>
      <c r="H26" s="2"/>
      <c r="I26" s="3"/>
      <c r="J26" s="2"/>
    </row>
    <row r="27" spans="1:10" x14ac:dyDescent="0.2">
      <c r="A27" s="13">
        <v>35124</v>
      </c>
      <c r="B27" s="3">
        <v>58.527534137994088</v>
      </c>
      <c r="D27" s="2"/>
      <c r="H27" s="2"/>
      <c r="I27" s="3"/>
      <c r="J27" s="2"/>
    </row>
    <row r="28" spans="1:10" x14ac:dyDescent="0.2">
      <c r="A28" s="13">
        <v>35155</v>
      </c>
      <c r="B28" s="3">
        <v>58.457538885411743</v>
      </c>
      <c r="C28" s="3"/>
      <c r="D28" s="1">
        <f>B28</f>
        <v>58.457538885411743</v>
      </c>
      <c r="H28" s="2"/>
      <c r="I28" s="3"/>
      <c r="J28" s="2"/>
    </row>
    <row r="29" spans="1:10" x14ac:dyDescent="0.2">
      <c r="A29" s="13">
        <v>35185</v>
      </c>
      <c r="B29" s="3">
        <v>58.592125632769651</v>
      </c>
      <c r="C29" s="3"/>
      <c r="D29" s="2"/>
      <c r="H29" s="2"/>
      <c r="I29" s="3"/>
      <c r="J29" s="2"/>
    </row>
    <row r="30" spans="1:10" x14ac:dyDescent="0.2">
      <c r="A30" s="13">
        <v>35216</v>
      </c>
      <c r="B30" s="3">
        <v>58.705167091779529</v>
      </c>
      <c r="D30" s="2"/>
      <c r="H30" s="2"/>
      <c r="I30" s="3"/>
      <c r="J30" s="2"/>
    </row>
    <row r="31" spans="1:10" x14ac:dyDescent="0.2">
      <c r="A31" s="13">
        <v>35246</v>
      </c>
      <c r="B31" s="3">
        <v>58.908264912782847</v>
      </c>
      <c r="D31" s="2"/>
      <c r="H31" s="2"/>
      <c r="I31" s="3"/>
      <c r="J31" s="2"/>
    </row>
    <row r="32" spans="1:10" x14ac:dyDescent="0.2">
      <c r="A32" s="13">
        <v>35277</v>
      </c>
      <c r="B32" s="3">
        <v>58.900004357279045</v>
      </c>
      <c r="D32" s="2"/>
      <c r="H32" s="2"/>
      <c r="I32" s="3"/>
      <c r="J32" s="2"/>
    </row>
    <row r="33" spans="1:10" x14ac:dyDescent="0.2">
      <c r="A33" s="13">
        <v>35308</v>
      </c>
      <c r="B33" s="3">
        <v>59.06184203546804</v>
      </c>
      <c r="D33" s="2"/>
      <c r="H33" s="2"/>
      <c r="I33" s="3"/>
      <c r="J33" s="2"/>
    </row>
    <row r="34" spans="1:10" x14ac:dyDescent="0.2">
      <c r="A34" s="13">
        <v>35338</v>
      </c>
      <c r="B34" s="3">
        <v>59.243071552451156</v>
      </c>
      <c r="D34" s="2"/>
      <c r="H34" s="2"/>
      <c r="I34" s="3"/>
      <c r="J34" s="2"/>
    </row>
    <row r="35" spans="1:10" x14ac:dyDescent="0.2">
      <c r="A35" s="13">
        <v>35369</v>
      </c>
      <c r="B35" s="3">
        <v>59.445697124390747</v>
      </c>
      <c r="D35" s="2"/>
      <c r="H35" s="2"/>
      <c r="I35" s="3"/>
      <c r="J35" s="2"/>
    </row>
    <row r="36" spans="1:10" x14ac:dyDescent="0.2">
      <c r="A36" s="13">
        <v>35399</v>
      </c>
      <c r="B36" s="3">
        <v>59.194380280570932</v>
      </c>
      <c r="D36" s="2"/>
      <c r="H36" s="2"/>
      <c r="I36" s="3"/>
      <c r="J36" s="2"/>
    </row>
    <row r="37" spans="1:10" x14ac:dyDescent="0.2">
      <c r="A37" s="13">
        <v>35430</v>
      </c>
      <c r="B37" s="3">
        <v>58.75603484845675</v>
      </c>
      <c r="D37" s="2"/>
      <c r="H37" s="2"/>
      <c r="I37" s="3"/>
      <c r="J37" s="2"/>
    </row>
    <row r="38" spans="1:10" x14ac:dyDescent="0.2">
      <c r="A38" s="13">
        <v>35461</v>
      </c>
      <c r="B38" s="3">
        <v>58.865934031943077</v>
      </c>
      <c r="D38" s="2"/>
      <c r="H38" s="2"/>
      <c r="I38" s="3"/>
      <c r="J38" s="2"/>
    </row>
    <row r="39" spans="1:10" x14ac:dyDescent="0.2">
      <c r="A39" s="13">
        <v>35489</v>
      </c>
      <c r="B39" s="3">
        <v>59.117024334058009</v>
      </c>
      <c r="D39" s="2"/>
      <c r="H39" s="2"/>
      <c r="I39" s="3"/>
      <c r="J39" s="2"/>
    </row>
    <row r="40" spans="1:10" x14ac:dyDescent="0.2">
      <c r="A40" s="13">
        <v>35520</v>
      </c>
      <c r="B40" s="3">
        <v>59.683444372204022</v>
      </c>
      <c r="D40" s="2"/>
      <c r="H40" s="2"/>
      <c r="I40" s="3"/>
      <c r="J40" s="2"/>
    </row>
    <row r="41" spans="1:10" x14ac:dyDescent="0.2">
      <c r="A41" s="13">
        <v>35550</v>
      </c>
      <c r="B41" s="3">
        <v>59.823435137866653</v>
      </c>
      <c r="D41" s="2"/>
      <c r="H41" s="2"/>
      <c r="I41" s="3"/>
      <c r="J41" s="2"/>
    </row>
    <row r="42" spans="1:10" x14ac:dyDescent="0.2">
      <c r="A42" s="13">
        <v>35581</v>
      </c>
      <c r="B42" s="3">
        <v>60.409334335127163</v>
      </c>
      <c r="D42" s="2"/>
      <c r="H42" s="2"/>
      <c r="I42" s="3"/>
      <c r="J42" s="2"/>
    </row>
    <row r="43" spans="1:10" x14ac:dyDescent="0.2">
      <c r="A43" s="13">
        <v>35611</v>
      </c>
      <c r="B43" s="3">
        <v>60.697002390809828</v>
      </c>
      <c r="D43" s="2"/>
      <c r="H43" s="2"/>
      <c r="I43" s="3"/>
      <c r="J43" s="2"/>
    </row>
    <row r="44" spans="1:10" x14ac:dyDescent="0.2">
      <c r="A44" s="13">
        <v>35642</v>
      </c>
      <c r="B44" s="3">
        <v>60.818667578166817</v>
      </c>
      <c r="D44" s="2"/>
      <c r="H44" s="2"/>
      <c r="I44" s="3"/>
      <c r="J44" s="2"/>
    </row>
    <row r="45" spans="1:10" x14ac:dyDescent="0.2">
      <c r="A45" s="13">
        <v>35673</v>
      </c>
      <c r="B45" s="3">
        <v>60.474798966255428</v>
      </c>
      <c r="D45" s="2"/>
      <c r="H45" s="2"/>
      <c r="I45" s="3"/>
      <c r="J45" s="2"/>
    </row>
    <row r="46" spans="1:10" x14ac:dyDescent="0.2">
      <c r="A46" s="13">
        <v>35703</v>
      </c>
      <c r="B46" s="3">
        <v>60.356782595424463</v>
      </c>
      <c r="D46" s="2"/>
      <c r="H46" s="2"/>
      <c r="I46" s="3"/>
      <c r="J46" s="2"/>
    </row>
    <row r="47" spans="1:10" x14ac:dyDescent="0.2">
      <c r="A47" s="13">
        <v>35734</v>
      </c>
      <c r="B47" s="3">
        <v>60.302989371443914</v>
      </c>
      <c r="D47" s="2"/>
      <c r="H47" s="2"/>
      <c r="I47" s="3"/>
      <c r="J47" s="2"/>
    </row>
    <row r="48" spans="1:10" x14ac:dyDescent="0.2">
      <c r="A48" s="13">
        <v>35764</v>
      </c>
      <c r="B48" s="3">
        <v>60.97337416012747</v>
      </c>
      <c r="D48" s="2"/>
      <c r="H48" s="2"/>
      <c r="I48" s="3"/>
      <c r="J48" s="2"/>
    </row>
    <row r="49" spans="1:10" x14ac:dyDescent="0.2">
      <c r="A49" s="13">
        <v>35795</v>
      </c>
      <c r="B49" s="3">
        <v>61.068058823540241</v>
      </c>
      <c r="D49" s="2"/>
      <c r="H49" s="2"/>
      <c r="I49" s="3"/>
      <c r="J49" s="2"/>
    </row>
    <row r="50" spans="1:10" x14ac:dyDescent="0.2">
      <c r="A50" s="13">
        <v>35826</v>
      </c>
      <c r="B50" s="3">
        <v>60.969218427654049</v>
      </c>
      <c r="D50" s="2"/>
      <c r="H50" s="2"/>
      <c r="I50" s="3"/>
      <c r="J50" s="2"/>
    </row>
    <row r="51" spans="1:10" x14ac:dyDescent="0.2">
      <c r="A51" s="13">
        <v>35854</v>
      </c>
      <c r="B51" s="3">
        <v>60.943623396810011</v>
      </c>
      <c r="D51" s="2"/>
      <c r="H51" s="2"/>
      <c r="I51" s="3"/>
      <c r="J51" s="2"/>
    </row>
    <row r="52" spans="1:10" x14ac:dyDescent="0.2">
      <c r="A52" s="13">
        <v>35885</v>
      </c>
      <c r="B52" s="3">
        <v>61.209998885870164</v>
      </c>
      <c r="D52" s="2"/>
      <c r="H52" s="2"/>
      <c r="I52" s="3"/>
      <c r="J52" s="2"/>
    </row>
    <row r="53" spans="1:10" x14ac:dyDescent="0.2">
      <c r="A53" s="13">
        <v>35915</v>
      </c>
      <c r="B53" s="3">
        <v>61.544047759028928</v>
      </c>
      <c r="D53" s="2"/>
      <c r="H53" s="2"/>
      <c r="I53" s="3"/>
      <c r="J53" s="2"/>
    </row>
    <row r="54" spans="1:10" x14ac:dyDescent="0.2">
      <c r="A54" s="13">
        <v>35946</v>
      </c>
      <c r="B54" s="3">
        <v>61.15250359645151</v>
      </c>
      <c r="D54" s="2"/>
      <c r="H54" s="2"/>
      <c r="I54" s="3"/>
      <c r="J54" s="2"/>
    </row>
    <row r="55" spans="1:10" x14ac:dyDescent="0.2">
      <c r="A55" s="13">
        <v>35976</v>
      </c>
      <c r="B55" s="3">
        <v>61.189474568628988</v>
      </c>
      <c r="D55" s="2"/>
      <c r="H55" s="2"/>
      <c r="I55" s="3"/>
      <c r="J55" s="2"/>
    </row>
    <row r="56" spans="1:10" x14ac:dyDescent="0.2">
      <c r="A56" s="13">
        <v>36007</v>
      </c>
      <c r="B56" s="3">
        <v>61.307305605213443</v>
      </c>
      <c r="D56" s="2"/>
      <c r="H56" s="2"/>
      <c r="I56" s="3"/>
      <c r="J56" s="2"/>
    </row>
    <row r="57" spans="1:10" x14ac:dyDescent="0.2">
      <c r="A57" s="13">
        <v>36038</v>
      </c>
      <c r="B57" s="3">
        <v>61.702584202846467</v>
      </c>
      <c r="D57" s="2"/>
      <c r="H57" s="2"/>
      <c r="I57" s="3"/>
      <c r="J57" s="2"/>
    </row>
    <row r="58" spans="1:10" x14ac:dyDescent="0.2">
      <c r="A58" s="13">
        <v>36068</v>
      </c>
      <c r="B58" s="3">
        <v>61.711785304001253</v>
      </c>
      <c r="D58" s="2"/>
      <c r="H58" s="2"/>
      <c r="I58" s="3"/>
      <c r="J58" s="2"/>
    </row>
    <row r="59" spans="1:10" x14ac:dyDescent="0.2">
      <c r="A59" s="13">
        <v>36099</v>
      </c>
      <c r="B59" s="3">
        <v>61.968657294739579</v>
      </c>
      <c r="D59" s="2"/>
      <c r="H59" s="2"/>
      <c r="I59" s="3"/>
      <c r="J59" s="2"/>
    </row>
    <row r="60" spans="1:10" x14ac:dyDescent="0.2">
      <c r="A60" s="13">
        <v>36129</v>
      </c>
      <c r="B60" s="3">
        <v>61.990490281851571</v>
      </c>
      <c r="D60" s="2"/>
      <c r="H60" s="2"/>
      <c r="I60" s="3"/>
      <c r="J60" s="2"/>
    </row>
    <row r="61" spans="1:10" x14ac:dyDescent="0.2">
      <c r="A61" s="13">
        <v>36160</v>
      </c>
      <c r="B61" s="3">
        <v>61.938655460035939</v>
      </c>
      <c r="D61" s="2"/>
      <c r="H61" s="2"/>
      <c r="I61" s="3"/>
      <c r="J61" s="2"/>
    </row>
    <row r="62" spans="1:10" x14ac:dyDescent="0.2">
      <c r="A62" s="13">
        <v>36191</v>
      </c>
      <c r="B62" s="3">
        <v>61.498903921503064</v>
      </c>
      <c r="D62" s="2"/>
      <c r="H62" s="2"/>
      <c r="I62" s="3"/>
      <c r="J62" s="2"/>
    </row>
    <row r="63" spans="1:10" x14ac:dyDescent="0.2">
      <c r="A63" s="13">
        <v>36219</v>
      </c>
      <c r="B63" s="3">
        <v>61.580957227457965</v>
      </c>
      <c r="D63" s="2"/>
      <c r="H63" s="2"/>
      <c r="I63" s="3"/>
      <c r="J63" s="2"/>
    </row>
    <row r="64" spans="1:10" x14ac:dyDescent="0.2">
      <c r="A64" s="13">
        <v>36250</v>
      </c>
      <c r="B64" s="3">
        <v>61.444868145332677</v>
      </c>
      <c r="D64" s="2"/>
      <c r="H64" s="2"/>
      <c r="I64" s="3"/>
      <c r="J64" s="2"/>
    </row>
    <row r="65" spans="1:10" x14ac:dyDescent="0.2">
      <c r="A65" s="13">
        <v>36280</v>
      </c>
      <c r="B65" s="3">
        <v>61.853596013034853</v>
      </c>
      <c r="D65" s="2"/>
      <c r="H65" s="2"/>
      <c r="I65" s="3"/>
      <c r="J65" s="2"/>
    </row>
    <row r="66" spans="1:10" x14ac:dyDescent="0.2">
      <c r="A66" s="13">
        <v>36311</v>
      </c>
      <c r="B66" s="3">
        <v>61.678180794158365</v>
      </c>
      <c r="C66" s="3"/>
      <c r="D66" s="1">
        <f>B66</f>
        <v>61.678180794158365</v>
      </c>
      <c r="H66" s="2"/>
      <c r="I66" s="3"/>
      <c r="J66" s="2"/>
    </row>
    <row r="67" spans="1:10" x14ac:dyDescent="0.2">
      <c r="A67" s="13">
        <v>36341</v>
      </c>
      <c r="B67" s="3">
        <v>62.189528417475636</v>
      </c>
      <c r="D67" s="2"/>
      <c r="H67" s="2"/>
      <c r="I67" s="3"/>
      <c r="J67" s="2"/>
    </row>
    <row r="68" spans="1:10" x14ac:dyDescent="0.2">
      <c r="A68" s="13">
        <v>36372</v>
      </c>
      <c r="B68" s="3">
        <v>62.70637459257825</v>
      </c>
      <c r="D68" s="2"/>
      <c r="H68" s="2"/>
      <c r="I68" s="3"/>
      <c r="J68" s="2"/>
    </row>
    <row r="69" spans="1:10" x14ac:dyDescent="0.2">
      <c r="A69" s="13">
        <v>36403</v>
      </c>
      <c r="B69" s="3">
        <v>63.624272449925854</v>
      </c>
      <c r="D69" s="2"/>
      <c r="H69" s="2"/>
      <c r="I69" s="3"/>
      <c r="J69" s="2"/>
    </row>
    <row r="70" spans="1:10" x14ac:dyDescent="0.2">
      <c r="A70" s="13">
        <v>36433</v>
      </c>
      <c r="B70" s="3">
        <v>64.322449098817998</v>
      </c>
      <c r="D70" s="2"/>
      <c r="H70" s="2"/>
      <c r="I70" s="3"/>
      <c r="J70" s="2"/>
    </row>
    <row r="71" spans="1:10" x14ac:dyDescent="0.2">
      <c r="A71" s="13">
        <v>36464</v>
      </c>
      <c r="B71" s="3">
        <v>64.752310084541548</v>
      </c>
      <c r="D71" s="2"/>
      <c r="H71" s="2"/>
      <c r="I71" s="3"/>
      <c r="J71" s="2"/>
    </row>
    <row r="72" spans="1:10" x14ac:dyDescent="0.2">
      <c r="A72" s="13">
        <v>36494</v>
      </c>
      <c r="B72" s="3">
        <v>65.369437894892073</v>
      </c>
      <c r="D72" s="2"/>
      <c r="H72" s="2"/>
      <c r="I72" s="3"/>
      <c r="J72" s="2"/>
    </row>
    <row r="73" spans="1:10" x14ac:dyDescent="0.2">
      <c r="A73" s="13">
        <v>36525</v>
      </c>
      <c r="B73" s="3">
        <v>65.933968402349478</v>
      </c>
      <c r="D73" s="2"/>
      <c r="H73" s="2"/>
      <c r="I73" s="3"/>
      <c r="J73" s="2"/>
    </row>
    <row r="74" spans="1:10" x14ac:dyDescent="0.2">
      <c r="A74" s="13">
        <v>36556</v>
      </c>
      <c r="B74" s="3">
        <v>65.809836991120449</v>
      </c>
      <c r="D74" s="2"/>
      <c r="H74" s="2"/>
      <c r="I74" s="3"/>
      <c r="J74" s="2"/>
    </row>
    <row r="75" spans="1:10" x14ac:dyDescent="0.2">
      <c r="A75" s="13">
        <v>36585</v>
      </c>
      <c r="B75" s="3">
        <v>65.990823480479719</v>
      </c>
      <c r="D75" s="2"/>
      <c r="H75" s="2"/>
      <c r="I75" s="3"/>
      <c r="J75" s="2"/>
    </row>
    <row r="76" spans="1:10" x14ac:dyDescent="0.2">
      <c r="A76" s="13">
        <v>36616</v>
      </c>
      <c r="B76" s="3">
        <v>66.457810897663137</v>
      </c>
      <c r="D76" s="2"/>
      <c r="H76" s="2"/>
      <c r="I76" s="3"/>
      <c r="J76" s="2"/>
    </row>
    <row r="77" spans="1:10" x14ac:dyDescent="0.2">
      <c r="A77" s="13">
        <v>36646</v>
      </c>
      <c r="B77" s="3">
        <v>67.912696063370419</v>
      </c>
      <c r="D77" s="2"/>
      <c r="H77" s="5"/>
      <c r="I77" s="3"/>
      <c r="J77" s="2"/>
    </row>
    <row r="78" spans="1:10" x14ac:dyDescent="0.2">
      <c r="A78" s="13">
        <v>36677</v>
      </c>
      <c r="B78" s="3">
        <v>68.941843123432761</v>
      </c>
      <c r="D78" s="2"/>
      <c r="H78" s="5"/>
      <c r="I78" s="3"/>
      <c r="J78" s="2"/>
    </row>
    <row r="79" spans="1:10" ht="13.6" x14ac:dyDescent="0.2">
      <c r="A79" s="13">
        <v>36707</v>
      </c>
      <c r="B79" s="3">
        <v>69.492166096319139</v>
      </c>
      <c r="D79" s="2"/>
      <c r="H79" s="6"/>
      <c r="I79" s="3"/>
      <c r="J79" s="2"/>
    </row>
    <row r="80" spans="1:10" x14ac:dyDescent="0.2">
      <c r="A80" s="13">
        <v>36738</v>
      </c>
      <c r="B80" s="3">
        <v>70.149069952438609</v>
      </c>
      <c r="D80" s="2"/>
      <c r="H80" s="2"/>
      <c r="I80" s="3"/>
      <c r="J80" s="2"/>
    </row>
    <row r="81" spans="1:11" x14ac:dyDescent="0.2">
      <c r="A81" s="13">
        <v>36769</v>
      </c>
      <c r="B81" s="3">
        <v>70.67954115526166</v>
      </c>
      <c r="D81" s="2"/>
      <c r="H81" s="2"/>
      <c r="I81" s="3"/>
      <c r="J81" s="2"/>
    </row>
    <row r="82" spans="1:11" x14ac:dyDescent="0.2">
      <c r="A82" s="13">
        <v>36799</v>
      </c>
      <c r="B82" s="3">
        <v>71.011701432073906</v>
      </c>
      <c r="C82" s="3"/>
      <c r="D82" s="2"/>
      <c r="I82" s="3"/>
      <c r="J82" s="2"/>
    </row>
    <row r="83" spans="1:11" x14ac:dyDescent="0.2">
      <c r="A83" s="13">
        <v>36830</v>
      </c>
      <c r="B83" s="3">
        <v>71.160884396895753</v>
      </c>
      <c r="C83" s="3"/>
      <c r="D83" s="1">
        <f>B83</f>
        <v>71.160884396895753</v>
      </c>
      <c r="H83" s="2"/>
      <c r="I83" s="3"/>
      <c r="J83" s="2"/>
    </row>
    <row r="84" spans="1:11" x14ac:dyDescent="0.2">
      <c r="A84" s="13">
        <v>36860</v>
      </c>
      <c r="B84" s="3">
        <v>70.85256604230095</v>
      </c>
      <c r="D84" s="1"/>
      <c r="H84" s="2"/>
      <c r="I84" s="3"/>
      <c r="J84" s="2"/>
    </row>
    <row r="85" spans="1:11" x14ac:dyDescent="0.2">
      <c r="A85" s="13">
        <v>36891</v>
      </c>
      <c r="B85" s="3">
        <v>70.809810139458733</v>
      </c>
      <c r="D85" s="2"/>
      <c r="H85" s="2"/>
      <c r="I85" s="3"/>
      <c r="J85" s="2"/>
    </row>
    <row r="86" spans="1:11" x14ac:dyDescent="0.2">
      <c r="A86" s="13">
        <v>36922</v>
      </c>
      <c r="B86" s="3">
        <v>70.671983857333331</v>
      </c>
      <c r="D86" s="2"/>
      <c r="E86" s="3">
        <f>AVERAGE($B$86:$B$97)</f>
        <v>68.264906538216749</v>
      </c>
      <c r="H86" s="2"/>
      <c r="I86" s="3"/>
      <c r="J86" s="2"/>
      <c r="K86" s="3"/>
    </row>
    <row r="87" spans="1:11" x14ac:dyDescent="0.2">
      <c r="A87" s="13">
        <v>36950</v>
      </c>
      <c r="B87" s="3">
        <v>70.67888640780005</v>
      </c>
      <c r="D87" s="2"/>
      <c r="E87" s="3">
        <f t="shared" ref="E87:E97" si="0">AVERAGE($B$86:$B$97)</f>
        <v>68.264906538216749</v>
      </c>
      <c r="H87" s="2"/>
      <c r="I87" s="3"/>
      <c r="J87" s="2"/>
      <c r="K87" s="3"/>
    </row>
    <row r="88" spans="1:11" x14ac:dyDescent="0.2">
      <c r="A88" s="13">
        <v>36981</v>
      </c>
      <c r="B88" s="3">
        <v>70.463987455514953</v>
      </c>
      <c r="D88" s="2"/>
      <c r="E88" s="3">
        <f t="shared" si="0"/>
        <v>68.264906538216749</v>
      </c>
      <c r="H88" s="2"/>
      <c r="I88" s="3"/>
      <c r="J88" s="2"/>
      <c r="K88" s="3"/>
    </row>
    <row r="89" spans="1:11" x14ac:dyDescent="0.2">
      <c r="A89" s="13">
        <v>37011</v>
      </c>
      <c r="B89" s="3">
        <v>69.896944137525836</v>
      </c>
      <c r="D89" s="2"/>
      <c r="E89" s="3">
        <f t="shared" si="0"/>
        <v>68.264906538216749</v>
      </c>
      <c r="H89" s="2"/>
      <c r="I89" s="3"/>
      <c r="J89" s="2"/>
      <c r="K89" s="3"/>
    </row>
    <row r="90" spans="1:11" x14ac:dyDescent="0.2">
      <c r="A90" s="13">
        <v>37042</v>
      </c>
      <c r="B90" s="3">
        <v>69.118011343398166</v>
      </c>
      <c r="D90" s="2"/>
      <c r="E90" s="3">
        <f t="shared" si="0"/>
        <v>68.264906538216749</v>
      </c>
      <c r="H90" s="2"/>
      <c r="I90" s="3"/>
      <c r="J90" s="2"/>
      <c r="K90" s="3"/>
    </row>
    <row r="91" spans="1:11" x14ac:dyDescent="0.2">
      <c r="A91" s="13">
        <v>37072</v>
      </c>
      <c r="B91" s="3">
        <v>67.740607078056357</v>
      </c>
      <c r="E91" s="3">
        <f t="shared" si="0"/>
        <v>68.264906538216749</v>
      </c>
      <c r="F91" t="s">
        <v>23</v>
      </c>
      <c r="H91" s="2"/>
      <c r="I91" s="3"/>
      <c r="J91" s="2"/>
      <c r="K91" s="3"/>
    </row>
    <row r="92" spans="1:11" x14ac:dyDescent="0.2">
      <c r="A92" s="13">
        <v>37103</v>
      </c>
      <c r="B92" s="3">
        <v>67.069788133129265</v>
      </c>
      <c r="E92" s="3">
        <f t="shared" si="0"/>
        <v>68.264906538216749</v>
      </c>
      <c r="H92" s="2"/>
      <c r="I92" s="3"/>
      <c r="J92" s="2"/>
      <c r="K92" s="3"/>
    </row>
    <row r="93" spans="1:11" x14ac:dyDescent="0.2">
      <c r="A93" s="13">
        <v>37134</v>
      </c>
      <c r="B93" s="3">
        <v>66.738502271046613</v>
      </c>
      <c r="E93" s="3">
        <f t="shared" si="0"/>
        <v>68.264906538216749</v>
      </c>
      <c r="H93" s="2"/>
      <c r="I93" s="3"/>
      <c r="J93" s="2"/>
      <c r="K93" s="3"/>
    </row>
    <row r="94" spans="1:11" x14ac:dyDescent="0.2">
      <c r="A94" s="13">
        <v>37164</v>
      </c>
      <c r="B94" s="3">
        <v>67.074033891830027</v>
      </c>
      <c r="E94" s="3">
        <f t="shared" si="0"/>
        <v>68.264906538216749</v>
      </c>
      <c r="H94" s="2"/>
      <c r="I94" s="3"/>
      <c r="J94" s="2"/>
      <c r="K94" s="3"/>
    </row>
    <row r="95" spans="1:11" x14ac:dyDescent="0.2">
      <c r="A95" s="13">
        <v>37195</v>
      </c>
      <c r="B95" s="3">
        <v>66.879536171650997</v>
      </c>
      <c r="E95" s="3">
        <f t="shared" si="0"/>
        <v>68.264906538216749</v>
      </c>
      <c r="H95" s="2"/>
      <c r="I95" s="3"/>
      <c r="J95" s="2"/>
      <c r="K95" s="3"/>
    </row>
    <row r="96" spans="1:11" x14ac:dyDescent="0.2">
      <c r="A96" s="13">
        <v>37225</v>
      </c>
      <c r="B96" s="3">
        <v>66.523170184974347</v>
      </c>
      <c r="E96" s="3">
        <f t="shared" si="0"/>
        <v>68.264906538216749</v>
      </c>
      <c r="H96" s="2"/>
      <c r="I96" s="3"/>
      <c r="J96" s="2"/>
      <c r="K96" s="3"/>
    </row>
    <row r="97" spans="1:12" x14ac:dyDescent="0.2">
      <c r="A97" s="13">
        <v>37256</v>
      </c>
      <c r="B97" s="3">
        <v>66.323427526341135</v>
      </c>
      <c r="E97" s="3">
        <f t="shared" si="0"/>
        <v>68.264906538216749</v>
      </c>
      <c r="H97" s="2"/>
      <c r="I97" s="3"/>
      <c r="J97" s="2"/>
      <c r="K97" s="3"/>
    </row>
    <row r="98" spans="1:12" x14ac:dyDescent="0.2">
      <c r="A98" s="13">
        <v>37287</v>
      </c>
      <c r="B98" s="3">
        <v>66.431985586879989</v>
      </c>
      <c r="E98" s="3">
        <f t="shared" ref="E98:E109" si="1">AVERAGE($B$98:$B$109)</f>
        <v>66.26929516910937</v>
      </c>
      <c r="H98" s="2"/>
      <c r="I98" s="3"/>
      <c r="J98" s="2"/>
      <c r="K98" s="3"/>
      <c r="L98" s="3"/>
    </row>
    <row r="99" spans="1:12" x14ac:dyDescent="0.2">
      <c r="A99" s="13">
        <v>37315</v>
      </c>
      <c r="B99" s="3">
        <v>66.491049813408765</v>
      </c>
      <c r="E99" s="3">
        <f t="shared" si="1"/>
        <v>66.26929516910937</v>
      </c>
      <c r="H99" s="2"/>
      <c r="I99" s="3"/>
      <c r="J99" s="2"/>
      <c r="K99" s="3"/>
      <c r="L99" s="3"/>
    </row>
    <row r="100" spans="1:12" x14ac:dyDescent="0.2">
      <c r="A100" s="13">
        <v>37346</v>
      </c>
      <c r="B100" s="3">
        <v>66.469967503815056</v>
      </c>
      <c r="E100" s="3">
        <f t="shared" si="1"/>
        <v>66.26929516910937</v>
      </c>
      <c r="H100" s="2"/>
      <c r="I100" s="3"/>
      <c r="J100" s="2"/>
      <c r="K100" s="3"/>
      <c r="L100" s="3"/>
    </row>
    <row r="101" spans="1:12" x14ac:dyDescent="0.2">
      <c r="A101" s="13">
        <v>37376</v>
      </c>
      <c r="B101" s="3">
        <v>66.394929836489439</v>
      </c>
      <c r="E101" s="3">
        <f t="shared" si="1"/>
        <v>66.26929516910937</v>
      </c>
      <c r="H101" s="2"/>
      <c r="I101" s="3"/>
      <c r="J101" s="2"/>
      <c r="K101" s="3"/>
      <c r="L101" s="3"/>
    </row>
    <row r="102" spans="1:12" x14ac:dyDescent="0.2">
      <c r="A102" s="13">
        <v>37407</v>
      </c>
      <c r="B102" s="3">
        <v>66.486689531835836</v>
      </c>
      <c r="E102" s="3">
        <f t="shared" si="1"/>
        <v>66.26929516910937</v>
      </c>
      <c r="H102" s="2"/>
      <c r="I102" s="3"/>
      <c r="J102" s="2"/>
      <c r="K102" s="3"/>
      <c r="L102" s="3"/>
    </row>
    <row r="103" spans="1:12" x14ac:dyDescent="0.2">
      <c r="A103" s="13">
        <v>37437</v>
      </c>
      <c r="B103" s="3">
        <v>66.677358216446663</v>
      </c>
      <c r="E103" s="3">
        <f t="shared" si="1"/>
        <v>66.26929516910937</v>
      </c>
      <c r="F103" t="s">
        <v>24</v>
      </c>
      <c r="G103" t="s">
        <v>37</v>
      </c>
      <c r="H103" s="1">
        <f>(E103/E91-1)*100</f>
        <v>-2.9233342141766205</v>
      </c>
      <c r="I103" s="3"/>
      <c r="J103" s="2"/>
      <c r="K103" s="3"/>
      <c r="L103" s="3"/>
    </row>
    <row r="104" spans="1:12" x14ac:dyDescent="0.2">
      <c r="A104" s="13">
        <v>37468</v>
      </c>
      <c r="B104" s="3">
        <v>66.473531835981035</v>
      </c>
      <c r="E104" s="3">
        <f t="shared" si="1"/>
        <v>66.26929516910937</v>
      </c>
      <c r="H104" s="2"/>
      <c r="I104" s="3"/>
      <c r="J104" s="2"/>
      <c r="K104" s="3"/>
      <c r="L104" s="3"/>
    </row>
    <row r="105" spans="1:12" x14ac:dyDescent="0.2">
      <c r="A105" s="13">
        <v>37499</v>
      </c>
      <c r="B105" s="3">
        <v>66.327069672947104</v>
      </c>
      <c r="E105" s="3">
        <f t="shared" si="1"/>
        <v>66.26929516910937</v>
      </c>
      <c r="H105" s="2"/>
      <c r="I105" s="3"/>
      <c r="J105" s="2"/>
      <c r="K105" s="3"/>
      <c r="L105" s="3"/>
    </row>
    <row r="106" spans="1:12" x14ac:dyDescent="0.2">
      <c r="A106" s="13">
        <v>37529</v>
      </c>
      <c r="B106" s="3">
        <v>66.159319561586813</v>
      </c>
      <c r="E106" s="3">
        <f t="shared" si="1"/>
        <v>66.26929516910937</v>
      </c>
      <c r="H106" s="2"/>
      <c r="I106" s="3"/>
      <c r="J106" s="2"/>
      <c r="K106" s="3"/>
      <c r="L106" s="3"/>
    </row>
    <row r="107" spans="1:12" x14ac:dyDescent="0.2">
      <c r="A107" s="13">
        <v>37560</v>
      </c>
      <c r="B107" s="3">
        <v>65.976578633561061</v>
      </c>
      <c r="C107" s="9"/>
      <c r="E107" s="3">
        <f t="shared" si="1"/>
        <v>66.26929516910937</v>
      </c>
      <c r="H107" s="2"/>
      <c r="I107" s="3"/>
      <c r="J107" s="2"/>
      <c r="K107" s="3"/>
      <c r="L107" s="3"/>
    </row>
    <row r="108" spans="1:12" x14ac:dyDescent="0.2">
      <c r="A108" s="13">
        <v>37590</v>
      </c>
      <c r="B108" s="3">
        <v>65.666489975569348</v>
      </c>
      <c r="E108" s="3">
        <f t="shared" si="1"/>
        <v>66.26929516910937</v>
      </c>
      <c r="H108" s="2"/>
      <c r="I108" s="3"/>
      <c r="J108" s="2"/>
      <c r="L108" s="3"/>
    </row>
    <row r="109" spans="1:12" x14ac:dyDescent="0.2">
      <c r="A109" s="13">
        <v>37621</v>
      </c>
      <c r="B109" s="3">
        <v>65.67657186079137</v>
      </c>
      <c r="E109" s="3">
        <f t="shared" si="1"/>
        <v>66.26929516910937</v>
      </c>
      <c r="H109" s="2"/>
      <c r="I109" s="3"/>
      <c r="J109" s="2"/>
      <c r="L109" s="3"/>
    </row>
    <row r="110" spans="1:12" x14ac:dyDescent="0.2">
      <c r="A110" s="13">
        <v>37652</v>
      </c>
      <c r="B110" s="3">
        <v>65.661065632436802</v>
      </c>
      <c r="E110" s="3">
        <f>AVERAGE($B$110:$B$121)</f>
        <v>65.594254405735171</v>
      </c>
      <c r="H110" s="2"/>
      <c r="I110" s="3"/>
      <c r="J110" s="2"/>
    </row>
    <row r="111" spans="1:12" x14ac:dyDescent="0.2">
      <c r="A111" s="13">
        <v>37680</v>
      </c>
      <c r="B111" s="3">
        <v>65.528890413207151</v>
      </c>
      <c r="E111" s="3">
        <f t="shared" ref="E111:E121" si="2">AVERAGE($B$110:$B$121)</f>
        <v>65.594254405735171</v>
      </c>
      <c r="I111" s="3"/>
      <c r="J111" s="2"/>
    </row>
    <row r="112" spans="1:12" x14ac:dyDescent="0.2">
      <c r="A112" s="13">
        <v>37711</v>
      </c>
      <c r="B112" s="3">
        <v>64.928025013245929</v>
      </c>
      <c r="E112" s="3">
        <f t="shared" si="2"/>
        <v>65.594254405735171</v>
      </c>
      <c r="I112" s="3"/>
      <c r="J112" s="2"/>
    </row>
    <row r="113" spans="1:10" x14ac:dyDescent="0.2">
      <c r="A113" s="13">
        <v>37741</v>
      </c>
      <c r="B113" s="3">
        <v>64.918856899129338</v>
      </c>
      <c r="E113" s="3">
        <f t="shared" si="2"/>
        <v>65.594254405735171</v>
      </c>
      <c r="I113" s="3"/>
      <c r="J113" s="2"/>
    </row>
    <row r="114" spans="1:10" x14ac:dyDescent="0.2">
      <c r="A114" s="13">
        <v>37772</v>
      </c>
      <c r="B114" s="3">
        <v>64.905645818234476</v>
      </c>
      <c r="C114" s="1"/>
      <c r="E114" s="3">
        <f t="shared" si="2"/>
        <v>65.594254405735171</v>
      </c>
      <c r="I114" s="3"/>
      <c r="J114" s="2"/>
    </row>
    <row r="115" spans="1:10" x14ac:dyDescent="0.2">
      <c r="A115" s="13">
        <v>37802</v>
      </c>
      <c r="B115" s="3">
        <v>65.228806463018543</v>
      </c>
      <c r="C115" s="1"/>
      <c r="E115" s="3">
        <f t="shared" si="2"/>
        <v>65.594254405735171</v>
      </c>
      <c r="F115" t="s">
        <v>25</v>
      </c>
      <c r="G115" t="s">
        <v>37</v>
      </c>
      <c r="H115" s="1">
        <f>(E115/E103-1)*100</f>
        <v>-1.0186327795574046</v>
      </c>
      <c r="I115" s="3"/>
      <c r="J115" s="2"/>
    </row>
    <row r="116" spans="1:10" x14ac:dyDescent="0.2">
      <c r="A116" s="13">
        <v>37833</v>
      </c>
      <c r="B116" s="3">
        <v>65.50120909071849</v>
      </c>
      <c r="C116" s="3"/>
      <c r="E116" s="3">
        <f t="shared" si="2"/>
        <v>65.594254405735171</v>
      </c>
      <c r="I116" s="3"/>
      <c r="J116" s="2"/>
    </row>
    <row r="117" spans="1:10" x14ac:dyDescent="0.2">
      <c r="A117" s="13">
        <v>37864</v>
      </c>
      <c r="B117" s="3">
        <v>65.689568896788103</v>
      </c>
      <c r="C117" s="3"/>
      <c r="D117" s="1">
        <f>B117</f>
        <v>65.689568896788103</v>
      </c>
      <c r="E117" s="3">
        <f t="shared" si="2"/>
        <v>65.594254405735171</v>
      </c>
      <c r="I117" s="3"/>
      <c r="J117" s="2"/>
    </row>
    <row r="118" spans="1:10" x14ac:dyDescent="0.2">
      <c r="A118" s="13">
        <v>37894</v>
      </c>
      <c r="B118" s="3">
        <v>65.800686280195237</v>
      </c>
      <c r="E118" s="3">
        <f t="shared" si="2"/>
        <v>65.594254405735171</v>
      </c>
      <c r="I118" s="3"/>
      <c r="J118" s="2"/>
    </row>
    <row r="119" spans="1:10" x14ac:dyDescent="0.2">
      <c r="A119" s="13">
        <v>37925</v>
      </c>
      <c r="B119" s="3">
        <v>66.146405222493158</v>
      </c>
      <c r="E119" s="3">
        <f t="shared" si="2"/>
        <v>65.594254405735171</v>
      </c>
      <c r="I119" s="3"/>
      <c r="J119" s="2"/>
    </row>
    <row r="120" spans="1:10" x14ac:dyDescent="0.2">
      <c r="A120" s="13">
        <v>37955</v>
      </c>
      <c r="B120" s="3">
        <v>66.187805629986357</v>
      </c>
      <c r="E120" s="3">
        <f t="shared" si="2"/>
        <v>65.594254405735171</v>
      </c>
      <c r="I120" s="3"/>
      <c r="J120" s="2"/>
    </row>
    <row r="121" spans="1:10" x14ac:dyDescent="0.2">
      <c r="A121" s="13">
        <v>37986</v>
      </c>
      <c r="B121" s="3">
        <v>66.634087509368527</v>
      </c>
      <c r="E121" s="3">
        <f t="shared" si="2"/>
        <v>65.594254405735171</v>
      </c>
      <c r="I121" s="3"/>
      <c r="J121" s="2"/>
    </row>
    <row r="122" spans="1:10" x14ac:dyDescent="0.2">
      <c r="A122" s="13">
        <v>38017</v>
      </c>
      <c r="B122" s="3">
        <v>67.277731591485022</v>
      </c>
      <c r="E122" s="3">
        <f>AVERAGE($B$122:$B$133)</f>
        <v>70.660307011034334</v>
      </c>
      <c r="I122" s="3"/>
      <c r="J122" s="2"/>
    </row>
    <row r="123" spans="1:10" x14ac:dyDescent="0.2">
      <c r="A123" s="13">
        <v>38046</v>
      </c>
      <c r="B123" s="3">
        <v>68.672008942996371</v>
      </c>
      <c r="E123" s="3">
        <f t="shared" ref="E123:E133" si="3">AVERAGE($B$122:$B$133)</f>
        <v>70.660307011034334</v>
      </c>
      <c r="I123" s="3"/>
      <c r="J123" s="2"/>
    </row>
    <row r="124" spans="1:10" x14ac:dyDescent="0.2">
      <c r="A124" s="13">
        <v>38077</v>
      </c>
      <c r="B124" s="3">
        <v>69.970512230726527</v>
      </c>
      <c r="E124" s="3">
        <f t="shared" si="3"/>
        <v>70.660307011034334</v>
      </c>
      <c r="I124" s="3"/>
      <c r="J124" s="2"/>
    </row>
    <row r="125" spans="1:10" x14ac:dyDescent="0.2">
      <c r="A125" s="13">
        <v>38107</v>
      </c>
      <c r="B125" s="3">
        <v>70.28388155849008</v>
      </c>
      <c r="E125" s="3">
        <f t="shared" si="3"/>
        <v>70.660307011034334</v>
      </c>
      <c r="I125" s="3"/>
      <c r="J125" s="2"/>
    </row>
    <row r="126" spans="1:10" x14ac:dyDescent="0.2">
      <c r="A126" s="13">
        <v>38138</v>
      </c>
      <c r="B126" s="3">
        <v>70.635276525385066</v>
      </c>
      <c r="E126" s="3">
        <f t="shared" si="3"/>
        <v>70.660307011034334</v>
      </c>
      <c r="I126" s="3"/>
      <c r="J126" s="2"/>
    </row>
    <row r="127" spans="1:10" x14ac:dyDescent="0.2">
      <c r="A127" s="13">
        <v>38168</v>
      </c>
      <c r="B127" s="3">
        <v>70.651277189653271</v>
      </c>
      <c r="E127" s="3">
        <f t="shared" si="3"/>
        <v>70.660307011034334</v>
      </c>
      <c r="F127" t="s">
        <v>26</v>
      </c>
      <c r="G127" t="s">
        <v>37</v>
      </c>
      <c r="H127" s="1">
        <f>(E127/E115-1)*100</f>
        <v>7.7233176155383276</v>
      </c>
      <c r="I127" s="3"/>
      <c r="J127" s="2"/>
    </row>
    <row r="128" spans="1:10" x14ac:dyDescent="0.2">
      <c r="A128" s="13">
        <v>38199</v>
      </c>
      <c r="B128" s="3">
        <v>70.446481230133969</v>
      </c>
      <c r="E128" s="3">
        <f t="shared" si="3"/>
        <v>70.660307011034334</v>
      </c>
      <c r="I128" s="3"/>
      <c r="J128" s="2"/>
    </row>
    <row r="129" spans="1:10" x14ac:dyDescent="0.2">
      <c r="A129" s="13">
        <v>38230</v>
      </c>
      <c r="B129" s="3">
        <v>70.680715392810598</v>
      </c>
      <c r="E129" s="3">
        <f t="shared" si="3"/>
        <v>70.660307011034334</v>
      </c>
      <c r="I129" s="3"/>
      <c r="J129" s="2"/>
    </row>
    <row r="130" spans="1:10" x14ac:dyDescent="0.2">
      <c r="A130" s="13">
        <v>38260</v>
      </c>
      <c r="B130" s="3">
        <v>70.909876071161619</v>
      </c>
      <c r="E130" s="3">
        <f t="shared" si="3"/>
        <v>70.660307011034334</v>
      </c>
      <c r="I130" s="3"/>
      <c r="J130" s="2"/>
    </row>
    <row r="131" spans="1:10" x14ac:dyDescent="0.2">
      <c r="A131" s="13">
        <v>38291</v>
      </c>
      <c r="B131" s="3">
        <v>72.388155117635861</v>
      </c>
      <c r="E131" s="3">
        <f t="shared" si="3"/>
        <v>70.660307011034334</v>
      </c>
      <c r="I131" s="3"/>
      <c r="J131" s="2"/>
    </row>
    <row r="132" spans="1:10" x14ac:dyDescent="0.2">
      <c r="A132" s="13">
        <v>38321</v>
      </c>
      <c r="B132" s="3">
        <v>72.90823005692512</v>
      </c>
      <c r="E132" s="3">
        <f t="shared" si="3"/>
        <v>70.660307011034334</v>
      </c>
      <c r="I132" s="3"/>
      <c r="J132" s="2"/>
    </row>
    <row r="133" spans="1:10" x14ac:dyDescent="0.2">
      <c r="A133" s="13">
        <v>38352</v>
      </c>
      <c r="B133" s="3">
        <v>73.099538225008459</v>
      </c>
      <c r="E133" s="3">
        <f t="shared" si="3"/>
        <v>70.660307011034334</v>
      </c>
      <c r="I133" s="3"/>
      <c r="J133" s="2"/>
    </row>
    <row r="134" spans="1:10" x14ac:dyDescent="0.2">
      <c r="A134" s="13">
        <v>38383</v>
      </c>
      <c r="B134" s="3">
        <v>72.910826625174224</v>
      </c>
      <c r="E134" s="3">
        <f>AVERAGE($B$134:$B$145)</f>
        <v>74.675979564475256</v>
      </c>
      <c r="I134" s="3"/>
      <c r="J134" s="2"/>
    </row>
    <row r="135" spans="1:10" x14ac:dyDescent="0.2">
      <c r="A135" s="13">
        <v>38411</v>
      </c>
      <c r="B135" s="3">
        <v>73.153603226770542</v>
      </c>
      <c r="E135" s="3">
        <f t="shared" ref="E135:E145" si="4">AVERAGE($B$134:$B$145)</f>
        <v>74.675979564475256</v>
      </c>
      <c r="I135" s="3"/>
      <c r="J135" s="2"/>
    </row>
    <row r="136" spans="1:10" x14ac:dyDescent="0.2">
      <c r="A136" s="13">
        <v>38442</v>
      </c>
      <c r="B136" s="3">
        <v>73.558096849698387</v>
      </c>
      <c r="E136" s="3">
        <f t="shared" si="4"/>
        <v>74.675979564475256</v>
      </c>
      <c r="I136" s="3"/>
      <c r="J136" s="2"/>
    </row>
    <row r="137" spans="1:10" x14ac:dyDescent="0.2">
      <c r="A137" s="13">
        <v>38472</v>
      </c>
      <c r="B137" s="3">
        <v>73.776626285292892</v>
      </c>
      <c r="E137" s="3">
        <f t="shared" si="4"/>
        <v>74.675979564475256</v>
      </c>
      <c r="I137" s="3"/>
      <c r="J137" s="2"/>
    </row>
    <row r="138" spans="1:10" x14ac:dyDescent="0.2">
      <c r="A138" s="13">
        <v>38503</v>
      </c>
      <c r="B138" s="3">
        <v>74.07211814055556</v>
      </c>
      <c r="E138" s="3">
        <f t="shared" si="4"/>
        <v>74.675979564475256</v>
      </c>
      <c r="I138" s="3"/>
      <c r="J138" s="2"/>
    </row>
    <row r="139" spans="1:10" x14ac:dyDescent="0.2">
      <c r="A139" s="13">
        <v>38533</v>
      </c>
      <c r="B139" s="3">
        <v>74.501692687681128</v>
      </c>
      <c r="E139" s="3">
        <f t="shared" si="4"/>
        <v>74.675979564475256</v>
      </c>
      <c r="F139" t="s">
        <v>27</v>
      </c>
      <c r="G139" t="s">
        <v>37</v>
      </c>
      <c r="H139" s="1">
        <f>(E139/E127-1)*100</f>
        <v>5.6830669484833063</v>
      </c>
      <c r="I139" s="3"/>
      <c r="J139" s="2"/>
    </row>
    <row r="140" spans="1:10" x14ac:dyDescent="0.2">
      <c r="A140" s="13">
        <v>38564</v>
      </c>
      <c r="B140" s="3">
        <v>74.834671367486976</v>
      </c>
      <c r="E140" s="3">
        <f t="shared" si="4"/>
        <v>74.675979564475256</v>
      </c>
      <c r="I140" s="3"/>
      <c r="J140" s="2"/>
    </row>
    <row r="141" spans="1:10" x14ac:dyDescent="0.2">
      <c r="A141" s="13">
        <v>38595</v>
      </c>
      <c r="B141" s="3">
        <v>74.981319838624401</v>
      </c>
      <c r="E141" s="3">
        <f t="shared" si="4"/>
        <v>74.675979564475256</v>
      </c>
      <c r="I141" s="3"/>
      <c r="J141" s="2"/>
    </row>
    <row r="142" spans="1:10" x14ac:dyDescent="0.2">
      <c r="A142" s="13">
        <v>38625</v>
      </c>
      <c r="B142" s="3">
        <v>75.399068461847577</v>
      </c>
      <c r="E142" s="3">
        <f t="shared" si="4"/>
        <v>74.675979564475256</v>
      </c>
      <c r="I142" s="3"/>
      <c r="J142" s="2"/>
    </row>
    <row r="143" spans="1:10" x14ac:dyDescent="0.2">
      <c r="A143" s="13">
        <v>38656</v>
      </c>
      <c r="B143" s="3">
        <v>75.781166434355484</v>
      </c>
      <c r="E143" s="3">
        <f t="shared" si="4"/>
        <v>74.675979564475256</v>
      </c>
      <c r="I143" s="3"/>
      <c r="J143" s="2"/>
    </row>
    <row r="144" spans="1:10" x14ac:dyDescent="0.2">
      <c r="A144" s="13">
        <v>38686</v>
      </c>
      <c r="B144" s="3">
        <v>76.413050676628529</v>
      </c>
      <c r="E144" s="3">
        <f t="shared" si="4"/>
        <v>74.675979564475256</v>
      </c>
      <c r="I144" s="3"/>
      <c r="J144" s="2"/>
    </row>
    <row r="145" spans="1:10" x14ac:dyDescent="0.2">
      <c r="A145" s="13">
        <v>38717</v>
      </c>
      <c r="B145" s="3">
        <v>76.729514179587383</v>
      </c>
      <c r="E145" s="3">
        <f t="shared" si="4"/>
        <v>74.675979564475256</v>
      </c>
      <c r="I145" s="3"/>
      <c r="J145" s="2"/>
    </row>
    <row r="146" spans="1:10" x14ac:dyDescent="0.2">
      <c r="A146" s="13">
        <v>38748</v>
      </c>
      <c r="B146" s="3">
        <v>77.342082091665603</v>
      </c>
      <c r="E146" s="3">
        <f>AVERAGE($B$146:$B$157)</f>
        <v>79.928236096434787</v>
      </c>
      <c r="I146" s="3"/>
      <c r="J146" s="2"/>
    </row>
    <row r="147" spans="1:10" x14ac:dyDescent="0.2">
      <c r="A147" s="13">
        <v>38776</v>
      </c>
      <c r="B147" s="3">
        <v>77.897376592823619</v>
      </c>
      <c r="E147" s="3">
        <f t="shared" ref="E147:E157" si="5">AVERAGE($B$146:$B$157)</f>
        <v>79.928236096434787</v>
      </c>
      <c r="I147" s="3"/>
      <c r="J147" s="2"/>
    </row>
    <row r="148" spans="1:10" x14ac:dyDescent="0.2">
      <c r="A148" s="13">
        <v>38807</v>
      </c>
      <c r="B148" s="3">
        <v>78.349724985163903</v>
      </c>
      <c r="E148" s="3">
        <f t="shared" si="5"/>
        <v>79.928236096434787</v>
      </c>
      <c r="I148" s="3"/>
      <c r="J148" s="2"/>
    </row>
    <row r="149" spans="1:10" x14ac:dyDescent="0.2">
      <c r="A149" s="13">
        <v>38837</v>
      </c>
      <c r="B149" s="3">
        <v>78.74689895249837</v>
      </c>
      <c r="E149" s="3">
        <f t="shared" si="5"/>
        <v>79.928236096434787</v>
      </c>
      <c r="I149" s="3"/>
      <c r="J149" s="2"/>
    </row>
    <row r="150" spans="1:10" x14ac:dyDescent="0.2">
      <c r="A150" s="13">
        <v>38868</v>
      </c>
      <c r="B150" s="3">
        <v>79.478579150463972</v>
      </c>
      <c r="E150" s="3">
        <f t="shared" si="5"/>
        <v>79.928236096434787</v>
      </c>
      <c r="I150" s="3"/>
      <c r="J150" s="2"/>
    </row>
    <row r="151" spans="1:10" x14ac:dyDescent="0.2">
      <c r="A151" s="13">
        <v>38898</v>
      </c>
      <c r="B151" s="3">
        <v>80.145069033256576</v>
      </c>
      <c r="E151" s="3">
        <f t="shared" si="5"/>
        <v>79.928236096434787</v>
      </c>
      <c r="F151" t="s">
        <v>28</v>
      </c>
      <c r="G151" t="s">
        <v>37</v>
      </c>
      <c r="H151" s="1">
        <f>(E151/E139-1)*100</f>
        <v>7.0333948916260658</v>
      </c>
      <c r="I151" s="3"/>
      <c r="J151" s="2"/>
    </row>
    <row r="152" spans="1:10" x14ac:dyDescent="0.2">
      <c r="A152" s="13">
        <v>38929</v>
      </c>
      <c r="B152" s="3">
        <v>79.956298226161294</v>
      </c>
      <c r="E152" s="3">
        <f t="shared" si="5"/>
        <v>79.928236096434787</v>
      </c>
      <c r="I152" s="3"/>
      <c r="J152" s="2"/>
    </row>
    <row r="153" spans="1:10" x14ac:dyDescent="0.2">
      <c r="A153" s="13">
        <v>38960</v>
      </c>
      <c r="B153" s="3">
        <v>79.870303551785369</v>
      </c>
      <c r="E153" s="3">
        <f t="shared" si="5"/>
        <v>79.928236096434787</v>
      </c>
      <c r="I153" s="3"/>
      <c r="J153" s="2"/>
    </row>
    <row r="154" spans="1:10" x14ac:dyDescent="0.2">
      <c r="A154" s="13">
        <v>38990</v>
      </c>
      <c r="B154" s="3">
        <v>80.292983565108287</v>
      </c>
      <c r="E154" s="3">
        <f t="shared" si="5"/>
        <v>79.928236096434787</v>
      </c>
      <c r="I154" s="3"/>
      <c r="J154" s="2"/>
    </row>
    <row r="155" spans="1:10" x14ac:dyDescent="0.2">
      <c r="A155" s="13">
        <v>39021</v>
      </c>
      <c r="B155" s="3">
        <v>81.448176550286405</v>
      </c>
      <c r="E155" s="3">
        <f t="shared" si="5"/>
        <v>79.928236096434787</v>
      </c>
      <c r="I155" s="3"/>
      <c r="J155" s="2"/>
    </row>
    <row r="156" spans="1:10" x14ac:dyDescent="0.2">
      <c r="A156" s="13">
        <v>39051</v>
      </c>
      <c r="B156" s="3">
        <v>82.492125310529786</v>
      </c>
      <c r="E156" s="3">
        <f t="shared" si="5"/>
        <v>79.928236096434787</v>
      </c>
      <c r="I156" s="3"/>
      <c r="J156" s="2"/>
    </row>
    <row r="157" spans="1:10" x14ac:dyDescent="0.2">
      <c r="A157" s="13">
        <v>39082</v>
      </c>
      <c r="B157" s="3">
        <v>83.119215147474307</v>
      </c>
      <c r="E157" s="3">
        <f t="shared" si="5"/>
        <v>79.928236096434787</v>
      </c>
      <c r="I157" s="3"/>
      <c r="J157" s="2"/>
    </row>
    <row r="158" spans="1:10" x14ac:dyDescent="0.2">
      <c r="A158" s="13">
        <v>39113</v>
      </c>
      <c r="B158" s="3">
        <v>83.77143139417619</v>
      </c>
      <c r="E158" s="3">
        <f>AVERAGE($B$158:$B$169)</f>
        <v>85.877252337143645</v>
      </c>
      <c r="I158" s="3"/>
      <c r="J158" s="2"/>
    </row>
    <row r="159" spans="1:10" x14ac:dyDescent="0.2">
      <c r="A159" s="13">
        <v>39141</v>
      </c>
      <c r="B159" s="3">
        <v>84.241436962823613</v>
      </c>
      <c r="E159" s="3">
        <f t="shared" ref="E159:E169" si="6">AVERAGE($B$158:$B$169)</f>
        <v>85.877252337143645</v>
      </c>
      <c r="I159" s="3"/>
      <c r="J159" s="2"/>
    </row>
    <row r="160" spans="1:10" x14ac:dyDescent="0.2">
      <c r="A160" s="13">
        <v>39172</v>
      </c>
      <c r="B160" s="3">
        <v>84.653733647909718</v>
      </c>
      <c r="E160" s="3">
        <f t="shared" si="6"/>
        <v>85.877252337143645</v>
      </c>
      <c r="I160" s="3"/>
      <c r="J160" s="2"/>
    </row>
    <row r="161" spans="1:10" x14ac:dyDescent="0.2">
      <c r="A161" s="13">
        <v>39202</v>
      </c>
      <c r="B161" s="3">
        <v>84.783924508313376</v>
      </c>
      <c r="E161" s="3">
        <f t="shared" si="6"/>
        <v>85.877252337143645</v>
      </c>
      <c r="I161" s="3"/>
      <c r="J161" s="2"/>
    </row>
    <row r="162" spans="1:10" x14ac:dyDescent="0.2">
      <c r="A162" s="13">
        <v>39233</v>
      </c>
      <c r="B162" s="3">
        <v>85.352216188696744</v>
      </c>
      <c r="E162" s="3">
        <f t="shared" si="6"/>
        <v>85.877252337143645</v>
      </c>
      <c r="I162" s="3"/>
      <c r="J162" s="2"/>
    </row>
    <row r="163" spans="1:10" x14ac:dyDescent="0.2">
      <c r="A163" s="13">
        <v>39263</v>
      </c>
      <c r="B163" s="3">
        <v>85.394337092516849</v>
      </c>
      <c r="E163" s="3">
        <f t="shared" si="6"/>
        <v>85.877252337143645</v>
      </c>
      <c r="F163" t="s">
        <v>29</v>
      </c>
      <c r="G163" t="s">
        <v>37</v>
      </c>
      <c r="H163" s="1">
        <f>(E163/E151-1)*100</f>
        <v>7.4429469875092247</v>
      </c>
      <c r="I163" s="3"/>
      <c r="J163" s="2"/>
    </row>
    <row r="164" spans="1:10" x14ac:dyDescent="0.2">
      <c r="A164" s="13">
        <v>39294</v>
      </c>
      <c r="B164" s="3">
        <v>86.211252784079818</v>
      </c>
      <c r="E164" s="3">
        <f t="shared" si="6"/>
        <v>85.877252337143645</v>
      </c>
      <c r="I164" s="3"/>
      <c r="J164" s="2"/>
    </row>
    <row r="165" spans="1:10" x14ac:dyDescent="0.2">
      <c r="A165" s="13">
        <v>39325</v>
      </c>
      <c r="B165" s="3">
        <v>86.184561103493394</v>
      </c>
      <c r="E165" s="3">
        <f t="shared" si="6"/>
        <v>85.877252337143645</v>
      </c>
      <c r="I165" s="3"/>
      <c r="J165" s="2"/>
    </row>
    <row r="166" spans="1:10" x14ac:dyDescent="0.2">
      <c r="A166" s="13">
        <v>39355</v>
      </c>
      <c r="B166" s="3">
        <v>86.965966807553869</v>
      </c>
      <c r="E166" s="3">
        <f t="shared" si="6"/>
        <v>85.877252337143645</v>
      </c>
      <c r="I166" s="3"/>
      <c r="J166" s="2"/>
    </row>
    <row r="167" spans="1:10" x14ac:dyDescent="0.2">
      <c r="A167" s="13">
        <v>39386</v>
      </c>
      <c r="B167" s="3">
        <v>87.055836948457994</v>
      </c>
      <c r="E167" s="3">
        <f t="shared" si="6"/>
        <v>85.877252337143645</v>
      </c>
      <c r="I167" s="3"/>
      <c r="J167" s="2"/>
    </row>
    <row r="168" spans="1:10" x14ac:dyDescent="0.2">
      <c r="A168" s="13">
        <v>39416</v>
      </c>
      <c r="B168" s="3">
        <v>87.636373283944295</v>
      </c>
      <c r="E168" s="3">
        <f t="shared" si="6"/>
        <v>85.877252337143645</v>
      </c>
      <c r="I168" s="3"/>
      <c r="J168" s="2"/>
    </row>
    <row r="169" spans="1:10" x14ac:dyDescent="0.2">
      <c r="A169" s="13">
        <v>39447</v>
      </c>
      <c r="B169" s="3">
        <v>88.275957323757709</v>
      </c>
      <c r="E169" s="3">
        <f t="shared" si="6"/>
        <v>85.877252337143645</v>
      </c>
      <c r="I169" s="3"/>
      <c r="J169" s="2"/>
    </row>
    <row r="170" spans="1:10" x14ac:dyDescent="0.2">
      <c r="A170" s="13">
        <v>39478</v>
      </c>
      <c r="B170" s="33">
        <v>88.694574531584308</v>
      </c>
      <c r="C170" s="7"/>
      <c r="E170" s="3">
        <f>AVERAGE($B$170:$B$181)</f>
        <v>90.517243185608621</v>
      </c>
      <c r="G170" s="7"/>
      <c r="I170" s="3"/>
      <c r="J170" s="2"/>
    </row>
    <row r="171" spans="1:10" x14ac:dyDescent="0.2">
      <c r="A171" s="13">
        <v>39507</v>
      </c>
      <c r="B171" s="3">
        <v>88.972845697438657</v>
      </c>
      <c r="E171" s="3">
        <f t="shared" ref="E171:E181" si="7">AVERAGE($B$170:$B$181)</f>
        <v>90.517243185608621</v>
      </c>
      <c r="I171" s="3"/>
      <c r="J171" s="2"/>
    </row>
    <row r="172" spans="1:10" x14ac:dyDescent="0.2">
      <c r="A172" s="13">
        <v>39538</v>
      </c>
      <c r="B172" s="3">
        <v>89.359465212670742</v>
      </c>
      <c r="E172" s="3">
        <f t="shared" si="7"/>
        <v>90.517243185608621</v>
      </c>
      <c r="I172" s="3"/>
      <c r="J172" s="2"/>
    </row>
    <row r="173" spans="1:10" x14ac:dyDescent="0.2">
      <c r="A173" s="13">
        <v>39568</v>
      </c>
      <c r="B173" s="3">
        <v>90.193079310612873</v>
      </c>
      <c r="E173" s="3">
        <f t="shared" si="7"/>
        <v>90.517243185608621</v>
      </c>
      <c r="I173" s="3"/>
      <c r="J173" s="2"/>
    </row>
    <row r="174" spans="1:10" x14ac:dyDescent="0.2">
      <c r="A174" s="13">
        <v>39599</v>
      </c>
      <c r="B174" s="3">
        <v>90.385190528650554</v>
      </c>
      <c r="D174" s="2"/>
      <c r="E174" s="3">
        <f t="shared" si="7"/>
        <v>90.517243185608621</v>
      </c>
      <c r="I174" s="3"/>
      <c r="J174" s="2"/>
    </row>
    <row r="175" spans="1:10" x14ac:dyDescent="0.2">
      <c r="A175" s="13">
        <v>39629</v>
      </c>
      <c r="B175" s="3">
        <v>90.844321089311336</v>
      </c>
      <c r="E175" s="3">
        <f t="shared" si="7"/>
        <v>90.517243185608621</v>
      </c>
      <c r="F175" t="s">
        <v>30</v>
      </c>
      <c r="G175" t="s">
        <v>37</v>
      </c>
      <c r="H175" s="1">
        <f>(E175/E163-1)*100</f>
        <v>5.4030499604818871</v>
      </c>
      <c r="I175" s="3"/>
      <c r="J175" s="2"/>
    </row>
    <row r="176" spans="1:10" x14ac:dyDescent="0.2">
      <c r="A176" s="13">
        <v>39660</v>
      </c>
      <c r="B176" s="3">
        <v>91.247424201652791</v>
      </c>
      <c r="E176" s="3">
        <f t="shared" si="7"/>
        <v>90.517243185608621</v>
      </c>
      <c r="I176" s="3"/>
      <c r="J176" s="2"/>
    </row>
    <row r="177" spans="1:10" x14ac:dyDescent="0.2">
      <c r="A177" s="13">
        <v>39691</v>
      </c>
      <c r="B177" s="3">
        <v>91.466613051850743</v>
      </c>
      <c r="E177" s="3">
        <f t="shared" si="7"/>
        <v>90.517243185608621</v>
      </c>
      <c r="I177" s="3"/>
      <c r="J177" s="2"/>
    </row>
    <row r="178" spans="1:10" x14ac:dyDescent="0.2">
      <c r="A178" s="13">
        <v>39721</v>
      </c>
      <c r="B178" s="3">
        <v>91.325842489733731</v>
      </c>
      <c r="E178" s="3">
        <f t="shared" si="7"/>
        <v>90.517243185608621</v>
      </c>
      <c r="I178" s="3"/>
      <c r="J178" s="2"/>
    </row>
    <row r="179" spans="1:10" x14ac:dyDescent="0.2">
      <c r="A179" s="13">
        <v>39752</v>
      </c>
      <c r="B179" s="3">
        <v>91.193445719332203</v>
      </c>
      <c r="E179" s="3">
        <f t="shared" si="7"/>
        <v>90.517243185608621</v>
      </c>
      <c r="I179" s="3"/>
      <c r="J179" s="2"/>
    </row>
    <row r="180" spans="1:10" x14ac:dyDescent="0.2">
      <c r="A180" s="13">
        <v>39782</v>
      </c>
      <c r="B180" s="3">
        <v>91.382671282809781</v>
      </c>
      <c r="E180" s="3">
        <f t="shared" si="7"/>
        <v>90.517243185608621</v>
      </c>
      <c r="I180" s="3"/>
      <c r="J180" s="2"/>
    </row>
    <row r="181" spans="1:10" x14ac:dyDescent="0.2">
      <c r="A181" s="13">
        <v>39813</v>
      </c>
      <c r="B181" s="3">
        <v>91.141445111655656</v>
      </c>
      <c r="C181" s="3"/>
      <c r="D181" s="2">
        <f>B181</f>
        <v>91.141445111655656</v>
      </c>
      <c r="E181" s="3">
        <f t="shared" si="7"/>
        <v>90.517243185608621</v>
      </c>
      <c r="I181" s="3"/>
      <c r="J181" s="2"/>
    </row>
    <row r="182" spans="1:10" x14ac:dyDescent="0.2">
      <c r="A182" s="13">
        <v>39844</v>
      </c>
      <c r="B182" s="3">
        <v>90.591277080428796</v>
      </c>
      <c r="E182" s="3">
        <f t="shared" ref="E182:E193" si="8">AVERAGE($B$182:$B$193)</f>
        <v>89.144831539192694</v>
      </c>
      <c r="I182" s="3"/>
      <c r="J182" s="2"/>
    </row>
    <row r="183" spans="1:10" x14ac:dyDescent="0.2">
      <c r="A183" s="13">
        <v>39872</v>
      </c>
      <c r="B183" s="3">
        <v>90.215336391351187</v>
      </c>
      <c r="E183" s="3">
        <f t="shared" si="8"/>
        <v>89.144831539192694</v>
      </c>
      <c r="I183" s="3"/>
      <c r="J183" s="2"/>
    </row>
    <row r="184" spans="1:10" x14ac:dyDescent="0.2">
      <c r="A184" s="13">
        <v>39903</v>
      </c>
      <c r="B184" s="3">
        <v>89.809595438259592</v>
      </c>
      <c r="E184" s="3">
        <f t="shared" si="8"/>
        <v>89.144831539192694</v>
      </c>
      <c r="I184" s="3"/>
      <c r="J184" s="2"/>
    </row>
    <row r="185" spans="1:10" x14ac:dyDescent="0.2">
      <c r="A185" s="13">
        <v>39933</v>
      </c>
      <c r="B185" s="3">
        <v>88.994566813395323</v>
      </c>
      <c r="E185" s="3">
        <f t="shared" si="8"/>
        <v>89.144831539192694</v>
      </c>
    </row>
    <row r="186" spans="1:10" x14ac:dyDescent="0.2">
      <c r="A186" s="13">
        <v>39964</v>
      </c>
      <c r="B186" s="3">
        <v>88.370756315513873</v>
      </c>
      <c r="D186" s="2"/>
      <c r="E186" s="3">
        <f t="shared" si="8"/>
        <v>89.144831539192694</v>
      </c>
    </row>
    <row r="187" spans="1:10" x14ac:dyDescent="0.2">
      <c r="A187" s="13">
        <v>39994</v>
      </c>
      <c r="B187" s="3">
        <v>88.098898906382217</v>
      </c>
      <c r="E187" s="3">
        <f t="shared" si="8"/>
        <v>89.144831539192694</v>
      </c>
      <c r="F187" t="s">
        <v>31</v>
      </c>
      <c r="G187" t="s">
        <v>37</v>
      </c>
      <c r="H187" s="1">
        <f>(E187/E175-1)*100</f>
        <v>-1.5161880743558953</v>
      </c>
    </row>
    <row r="188" spans="1:10" x14ac:dyDescent="0.2">
      <c r="A188" s="13">
        <v>40025</v>
      </c>
      <c r="B188" s="3">
        <v>87.84023232029547</v>
      </c>
      <c r="E188" s="3">
        <f t="shared" si="8"/>
        <v>89.144831539192694</v>
      </c>
    </row>
    <row r="189" spans="1:10" x14ac:dyDescent="0.2">
      <c r="A189" s="13">
        <v>40056</v>
      </c>
      <c r="B189" s="3">
        <v>87.905635213516888</v>
      </c>
      <c r="E189" s="3">
        <f t="shared" si="8"/>
        <v>89.144831539192694</v>
      </c>
    </row>
    <row r="190" spans="1:10" x14ac:dyDescent="0.2">
      <c r="A190" s="13">
        <v>40086</v>
      </c>
      <c r="B190" s="3">
        <v>88.197612756964716</v>
      </c>
      <c r="E190" s="3">
        <f t="shared" si="8"/>
        <v>89.144831539192694</v>
      </c>
    </row>
    <row r="191" spans="1:10" x14ac:dyDescent="0.2">
      <c r="A191" s="13">
        <v>40117</v>
      </c>
      <c r="B191" s="3">
        <v>89.07932253418133</v>
      </c>
      <c r="E191" s="3">
        <f t="shared" si="8"/>
        <v>89.144831539192694</v>
      </c>
    </row>
    <row r="192" spans="1:10" x14ac:dyDescent="0.2">
      <c r="A192" s="13">
        <v>40147</v>
      </c>
      <c r="B192" s="3">
        <v>90.041058022841653</v>
      </c>
      <c r="E192" s="3">
        <f t="shared" si="8"/>
        <v>89.144831539192694</v>
      </c>
    </row>
    <row r="193" spans="1:8" x14ac:dyDescent="0.2">
      <c r="A193" s="13">
        <v>40178</v>
      </c>
      <c r="B193" s="3">
        <v>90.593686677181111</v>
      </c>
      <c r="E193" s="3">
        <f t="shared" si="8"/>
        <v>89.144831539192694</v>
      </c>
    </row>
    <row r="194" spans="1:8" x14ac:dyDescent="0.2">
      <c r="A194" s="13">
        <v>40209</v>
      </c>
      <c r="B194" s="3">
        <v>91.744273875532684</v>
      </c>
      <c r="C194" s="3"/>
      <c r="D194" s="2"/>
      <c r="E194" s="3">
        <f t="shared" ref="E194:E205" si="9">AVERAGE($B$194:$B$205)</f>
        <v>95.800608519009202</v>
      </c>
    </row>
    <row r="195" spans="1:8" x14ac:dyDescent="0.2">
      <c r="A195" s="13">
        <v>40237</v>
      </c>
      <c r="B195" s="3">
        <v>92.686348132997168</v>
      </c>
      <c r="E195" s="3">
        <f t="shared" si="9"/>
        <v>95.800608519009202</v>
      </c>
    </row>
    <row r="196" spans="1:8" x14ac:dyDescent="0.2">
      <c r="A196" s="13">
        <v>40268</v>
      </c>
      <c r="B196" s="3">
        <v>93.827248882277601</v>
      </c>
      <c r="E196" s="3">
        <f t="shared" si="9"/>
        <v>95.800608519009202</v>
      </c>
    </row>
    <row r="197" spans="1:8" x14ac:dyDescent="0.2">
      <c r="A197" s="13">
        <v>40298</v>
      </c>
      <c r="B197" s="3">
        <v>94.847815456994397</v>
      </c>
      <c r="E197" s="3">
        <f t="shared" si="9"/>
        <v>95.800608519009202</v>
      </c>
    </row>
    <row r="198" spans="1:8" x14ac:dyDescent="0.2">
      <c r="A198" s="13">
        <v>40329</v>
      </c>
      <c r="B198" s="3">
        <v>95.739810533887834</v>
      </c>
      <c r="E198" s="3">
        <f t="shared" si="9"/>
        <v>95.800608519009202</v>
      </c>
    </row>
    <row r="199" spans="1:8" x14ac:dyDescent="0.2">
      <c r="A199" s="13">
        <v>40359</v>
      </c>
      <c r="B199" s="3">
        <v>96.754883622350206</v>
      </c>
      <c r="D199" s="2">
        <f>B199</f>
        <v>96.754883622350206</v>
      </c>
      <c r="E199" s="3">
        <f t="shared" si="9"/>
        <v>95.800608519009202</v>
      </c>
      <c r="F199" t="s">
        <v>32</v>
      </c>
      <c r="G199" t="s">
        <v>37</v>
      </c>
      <c r="H199" s="1">
        <f>(E199/E187-1)*100</f>
        <v>7.4662511161853296</v>
      </c>
    </row>
    <row r="200" spans="1:8" x14ac:dyDescent="0.2">
      <c r="A200" s="13">
        <v>40390</v>
      </c>
      <c r="B200" s="3">
        <v>97.324272078937327</v>
      </c>
      <c r="E200" s="3">
        <f t="shared" si="9"/>
        <v>95.800608519009202</v>
      </c>
    </row>
    <row r="201" spans="1:8" x14ac:dyDescent="0.2">
      <c r="A201" s="13">
        <v>40421</v>
      </c>
      <c r="B201" s="3">
        <v>97.60016864825711</v>
      </c>
      <c r="E201" s="3">
        <f t="shared" si="9"/>
        <v>95.800608519009202</v>
      </c>
    </row>
    <row r="202" spans="1:8" x14ac:dyDescent="0.2">
      <c r="A202" s="13">
        <v>40451</v>
      </c>
      <c r="B202" s="3">
        <v>97.375604755301197</v>
      </c>
      <c r="E202" s="3">
        <f t="shared" si="9"/>
        <v>95.800608519009202</v>
      </c>
    </row>
    <row r="203" spans="1:8" x14ac:dyDescent="0.2">
      <c r="A203" s="13">
        <v>40482</v>
      </c>
      <c r="B203" s="3">
        <v>97.283601966608259</v>
      </c>
      <c r="E203" s="3">
        <f t="shared" si="9"/>
        <v>95.800608519009202</v>
      </c>
    </row>
    <row r="204" spans="1:8" x14ac:dyDescent="0.2">
      <c r="A204" s="13">
        <v>40512</v>
      </c>
      <c r="B204" s="3">
        <v>97.166436976357005</v>
      </c>
      <c r="E204" s="3">
        <f t="shared" si="9"/>
        <v>95.800608519009202</v>
      </c>
    </row>
    <row r="205" spans="1:8" x14ac:dyDescent="0.2">
      <c r="A205" s="13">
        <v>40543</v>
      </c>
      <c r="B205" s="3">
        <v>97.256837298609696</v>
      </c>
      <c r="E205" s="3">
        <f t="shared" si="9"/>
        <v>95.800608519009202</v>
      </c>
    </row>
    <row r="206" spans="1:8" x14ac:dyDescent="0.2">
      <c r="A206" s="13">
        <v>40574</v>
      </c>
      <c r="B206" s="3">
        <v>97.640867905179249</v>
      </c>
      <c r="C206" s="1"/>
      <c r="E206" s="3">
        <f t="shared" ref="E206:E217" si="10">AVERAGE($B$206:$B$217)</f>
        <v>99.999999999999986</v>
      </c>
    </row>
    <row r="207" spans="1:8" x14ac:dyDescent="0.2">
      <c r="A207" s="13">
        <v>40602</v>
      </c>
      <c r="B207" s="3">
        <v>98.3269158827148</v>
      </c>
      <c r="C207" s="1"/>
      <c r="E207" s="3">
        <f t="shared" si="10"/>
        <v>99.999999999999986</v>
      </c>
    </row>
    <row r="208" spans="1:8" x14ac:dyDescent="0.2">
      <c r="A208" s="13">
        <v>40633</v>
      </c>
      <c r="B208" s="3">
        <v>99.476954667548355</v>
      </c>
      <c r="C208" s="1"/>
      <c r="E208" s="3">
        <f t="shared" si="10"/>
        <v>99.999999999999986</v>
      </c>
    </row>
    <row r="209" spans="1:8" x14ac:dyDescent="0.2">
      <c r="A209" s="13">
        <v>40663</v>
      </c>
      <c r="B209" s="3">
        <v>99.81227802235702</v>
      </c>
      <c r="C209" s="1"/>
      <c r="E209" s="3">
        <f t="shared" si="10"/>
        <v>99.999999999999986</v>
      </c>
    </row>
    <row r="210" spans="1:8" x14ac:dyDescent="0.2">
      <c r="A210" s="13">
        <v>40694</v>
      </c>
      <c r="B210" s="3">
        <v>100.51049397946157</v>
      </c>
      <c r="C210" s="1"/>
      <c r="E210" s="3">
        <f t="shared" si="10"/>
        <v>99.999999999999986</v>
      </c>
    </row>
    <row r="211" spans="1:8" x14ac:dyDescent="0.2">
      <c r="A211" s="13">
        <v>40724</v>
      </c>
      <c r="B211" s="3">
        <v>100.77015098982895</v>
      </c>
      <c r="C211" s="1"/>
      <c r="E211" s="3">
        <f t="shared" si="10"/>
        <v>99.999999999999986</v>
      </c>
      <c r="F211" t="s">
        <v>33</v>
      </c>
      <c r="G211" t="s">
        <v>37</v>
      </c>
      <c r="H211" s="1">
        <f>(E211/E199-1)*100</f>
        <v>4.3834705707088695</v>
      </c>
    </row>
    <row r="212" spans="1:8" x14ac:dyDescent="0.2">
      <c r="A212" s="13">
        <v>40755</v>
      </c>
      <c r="B212" s="3">
        <v>100.81743467526725</v>
      </c>
      <c r="C212" s="1"/>
      <c r="E212" s="3">
        <f t="shared" si="10"/>
        <v>99.999999999999986</v>
      </c>
    </row>
    <row r="213" spans="1:8" x14ac:dyDescent="0.2">
      <c r="A213" s="13">
        <v>40786</v>
      </c>
      <c r="B213" s="3">
        <v>100.68194100210113</v>
      </c>
      <c r="C213" s="1"/>
      <c r="E213" s="3">
        <f t="shared" si="10"/>
        <v>99.999999999999986</v>
      </c>
    </row>
    <row r="214" spans="1:8" x14ac:dyDescent="0.2">
      <c r="A214" s="13">
        <v>40816</v>
      </c>
      <c r="B214" s="3">
        <v>100.33112393491008</v>
      </c>
      <c r="C214" s="1"/>
      <c r="E214" s="3">
        <f t="shared" si="10"/>
        <v>99.999999999999986</v>
      </c>
    </row>
    <row r="215" spans="1:8" x14ac:dyDescent="0.2">
      <c r="A215" s="13">
        <v>40847</v>
      </c>
      <c r="B215" s="3">
        <v>100.60529710377585</v>
      </c>
      <c r="C215" s="1"/>
      <c r="E215" s="3">
        <f t="shared" si="10"/>
        <v>99.999999999999986</v>
      </c>
    </row>
    <row r="216" spans="1:8" x14ac:dyDescent="0.2">
      <c r="A216" s="13">
        <v>40877</v>
      </c>
      <c r="B216" s="3">
        <v>100.47035973674949</v>
      </c>
      <c r="C216" s="1"/>
      <c r="E216" s="3">
        <f t="shared" si="10"/>
        <v>99.999999999999986</v>
      </c>
    </row>
    <row r="217" spans="1:8" x14ac:dyDescent="0.2">
      <c r="A217" s="13">
        <v>40908</v>
      </c>
      <c r="B217" s="3">
        <v>100.55618210010613</v>
      </c>
      <c r="C217" s="1"/>
      <c r="E217" s="3">
        <f t="shared" si="10"/>
        <v>99.999999999999986</v>
      </c>
    </row>
    <row r="218" spans="1:8" x14ac:dyDescent="0.2">
      <c r="A218" s="13">
        <v>40939</v>
      </c>
      <c r="B218" s="3">
        <v>100.75070023212001</v>
      </c>
      <c r="C218" s="1"/>
      <c r="E218" s="3">
        <f t="shared" ref="E218:E229" si="11">AVERAGE($B$218:$B$229)</f>
        <v>102.51813042176174</v>
      </c>
    </row>
    <row r="219" spans="1:8" x14ac:dyDescent="0.2">
      <c r="A219" s="13">
        <v>40968</v>
      </c>
      <c r="B219" s="3">
        <v>100.70170031474119</v>
      </c>
      <c r="C219" s="1"/>
      <c r="E219" s="3">
        <f t="shared" si="11"/>
        <v>102.51813042176174</v>
      </c>
    </row>
    <row r="220" spans="1:8" x14ac:dyDescent="0.2">
      <c r="A220" s="13">
        <v>40999</v>
      </c>
      <c r="B220" s="3">
        <v>100.8802481361911</v>
      </c>
      <c r="C220" s="1"/>
      <c r="E220" s="3">
        <f t="shared" si="11"/>
        <v>102.51813042176174</v>
      </c>
    </row>
    <row r="221" spans="1:8" x14ac:dyDescent="0.2">
      <c r="A221" s="13">
        <v>41029</v>
      </c>
      <c r="B221" s="3">
        <v>101.256520485952</v>
      </c>
      <c r="C221" s="1"/>
      <c r="E221" s="3">
        <f t="shared" si="11"/>
        <v>102.51813042176174</v>
      </c>
    </row>
    <row r="222" spans="1:8" x14ac:dyDescent="0.2">
      <c r="A222" s="13">
        <v>41060</v>
      </c>
      <c r="B222" s="3">
        <v>101.8045866767573</v>
      </c>
      <c r="C222" s="1"/>
      <c r="E222" s="3">
        <f t="shared" si="11"/>
        <v>102.51813042176174</v>
      </c>
    </row>
    <row r="223" spans="1:8" x14ac:dyDescent="0.2">
      <c r="A223" s="13">
        <v>41090</v>
      </c>
      <c r="B223" s="34">
        <v>102.08429468064475</v>
      </c>
      <c r="C223" s="1"/>
      <c r="E223" s="3">
        <f t="shared" si="11"/>
        <v>102.51813042176174</v>
      </c>
      <c r="F223" t="s">
        <v>34</v>
      </c>
      <c r="G223" t="s">
        <v>37</v>
      </c>
      <c r="H223" s="1">
        <f>(E223/E211-1)*100</f>
        <v>2.518130421761744</v>
      </c>
    </row>
    <row r="224" spans="1:8" x14ac:dyDescent="0.2">
      <c r="A224" s="13">
        <v>41121</v>
      </c>
      <c r="B224" s="3">
        <v>102.64508811289916</v>
      </c>
      <c r="C224" s="1"/>
      <c r="E224" s="3">
        <f t="shared" si="11"/>
        <v>102.51813042176174</v>
      </c>
    </row>
    <row r="225" spans="1:8" x14ac:dyDescent="0.2">
      <c r="A225" s="13">
        <v>41152</v>
      </c>
      <c r="B225" s="3">
        <v>103.65070159892413</v>
      </c>
      <c r="C225" s="1"/>
      <c r="E225" s="3">
        <f t="shared" si="11"/>
        <v>102.51813042176174</v>
      </c>
    </row>
    <row r="226" spans="1:8" x14ac:dyDescent="0.2">
      <c r="A226" s="13">
        <v>41182</v>
      </c>
      <c r="B226" s="3">
        <v>104.0462188646452</v>
      </c>
      <c r="C226" s="1"/>
      <c r="E226" s="3">
        <f t="shared" si="11"/>
        <v>102.51813042176174</v>
      </c>
    </row>
    <row r="227" spans="1:8" x14ac:dyDescent="0.2">
      <c r="A227" s="13">
        <v>41213</v>
      </c>
      <c r="B227" s="3">
        <v>104.1305154288728</v>
      </c>
      <c r="C227" s="1"/>
      <c r="E227" s="3">
        <f t="shared" si="11"/>
        <v>102.51813042176174</v>
      </c>
    </row>
    <row r="228" spans="1:8" x14ac:dyDescent="0.2">
      <c r="A228" s="13">
        <v>41243</v>
      </c>
      <c r="B228" s="3">
        <v>104.05387046836611</v>
      </c>
      <c r="C228" s="1"/>
      <c r="E228" s="3">
        <f t="shared" si="11"/>
        <v>102.51813042176174</v>
      </c>
    </row>
    <row r="229" spans="1:8" x14ac:dyDescent="0.2">
      <c r="A229" s="13">
        <v>41274</v>
      </c>
      <c r="B229" s="3">
        <v>104.21312006102713</v>
      </c>
      <c r="C229" s="1"/>
      <c r="E229" s="3">
        <f t="shared" si="11"/>
        <v>102.51813042176174</v>
      </c>
    </row>
    <row r="230" spans="1:8" x14ac:dyDescent="0.2">
      <c r="A230" s="13">
        <v>41305</v>
      </c>
      <c r="B230" s="3">
        <v>104.1038878871738</v>
      </c>
      <c r="C230" s="10"/>
      <c r="E230" s="3">
        <f>AVERAGE($B$230:$B$241)</f>
        <v>105.78616168124938</v>
      </c>
    </row>
    <row r="231" spans="1:8" x14ac:dyDescent="0.2">
      <c r="A231" s="13">
        <v>41333</v>
      </c>
      <c r="B231" s="3">
        <v>104.06274273521498</v>
      </c>
      <c r="C231" s="10"/>
      <c r="E231" s="3">
        <f t="shared" ref="E231:E241" si="12">AVERAGE($B$230:$B$241)</f>
        <v>105.78616168124938</v>
      </c>
    </row>
    <row r="232" spans="1:8" x14ac:dyDescent="0.2">
      <c r="A232" s="13">
        <v>41364</v>
      </c>
      <c r="B232" s="3">
        <v>104.25185633903004</v>
      </c>
      <c r="C232" s="10"/>
      <c r="E232" s="3">
        <f t="shared" si="12"/>
        <v>105.78616168124938</v>
      </c>
    </row>
    <row r="233" spans="1:8" x14ac:dyDescent="0.2">
      <c r="A233" s="13">
        <v>41394</v>
      </c>
      <c r="B233" s="3">
        <v>104.53708605045591</v>
      </c>
      <c r="C233" s="10"/>
      <c r="E233" s="3">
        <f t="shared" si="12"/>
        <v>105.78616168124938</v>
      </c>
    </row>
    <row r="234" spans="1:8" x14ac:dyDescent="0.2">
      <c r="A234" s="13">
        <v>41425</v>
      </c>
      <c r="B234" s="3">
        <v>105.01551889182245</v>
      </c>
      <c r="C234" s="10"/>
      <c r="E234" s="3">
        <f t="shared" si="12"/>
        <v>105.78616168124938</v>
      </c>
    </row>
    <row r="235" spans="1:8" x14ac:dyDescent="0.2">
      <c r="A235" s="13">
        <v>41455</v>
      </c>
      <c r="B235" s="3">
        <v>105.53864491436575</v>
      </c>
      <c r="C235" s="10"/>
      <c r="E235" s="3">
        <f t="shared" si="12"/>
        <v>105.78616168124938</v>
      </c>
      <c r="F235" s="8" t="s">
        <v>35</v>
      </c>
      <c r="G235" t="s">
        <v>37</v>
      </c>
      <c r="H235" s="1">
        <f>(E235/E223-1)*100</f>
        <v>3.1877593222222167</v>
      </c>
    </row>
    <row r="236" spans="1:8" x14ac:dyDescent="0.2">
      <c r="A236" s="13">
        <v>41486</v>
      </c>
      <c r="B236" s="3">
        <v>106.11721715869236</v>
      </c>
      <c r="C236" s="10"/>
      <c r="E236" s="3">
        <f t="shared" si="12"/>
        <v>105.78616168124938</v>
      </c>
    </row>
    <row r="237" spans="1:8" x14ac:dyDescent="0.2">
      <c r="A237" s="13">
        <v>41517</v>
      </c>
      <c r="B237" s="3">
        <v>106.29167446148675</v>
      </c>
      <c r="C237" s="10"/>
      <c r="E237" s="3">
        <f t="shared" si="12"/>
        <v>105.78616168124938</v>
      </c>
    </row>
    <row r="238" spans="1:8" x14ac:dyDescent="0.2">
      <c r="A238" s="13">
        <v>41547</v>
      </c>
      <c r="B238" s="3">
        <v>106.72990065771705</v>
      </c>
      <c r="C238" s="10"/>
      <c r="E238" s="3">
        <f t="shared" si="12"/>
        <v>105.78616168124938</v>
      </c>
    </row>
    <row r="239" spans="1:8" x14ac:dyDescent="0.2">
      <c r="A239" s="13">
        <v>41578</v>
      </c>
      <c r="B239" s="3">
        <v>107.24815972250011</v>
      </c>
      <c r="C239" s="10"/>
      <c r="E239" s="3">
        <f t="shared" si="12"/>
        <v>105.78616168124938</v>
      </c>
    </row>
    <row r="240" spans="1:8" x14ac:dyDescent="0.2">
      <c r="A240" s="13">
        <v>41608</v>
      </c>
      <c r="B240" s="3">
        <v>107.60859594816317</v>
      </c>
      <c r="C240" s="10"/>
      <c r="E240" s="3">
        <f t="shared" si="12"/>
        <v>105.78616168124938</v>
      </c>
    </row>
    <row r="241" spans="1:8" x14ac:dyDescent="0.2">
      <c r="A241" s="13">
        <v>41639</v>
      </c>
      <c r="B241" s="3">
        <v>107.92865540837042</v>
      </c>
      <c r="E241" s="3">
        <f t="shared" si="12"/>
        <v>105.78616168124938</v>
      </c>
    </row>
    <row r="242" spans="1:8" x14ac:dyDescent="0.2">
      <c r="A242" s="13">
        <v>41670</v>
      </c>
      <c r="B242" s="3">
        <v>108.21767727638797</v>
      </c>
      <c r="E242" s="3">
        <f>AVERAGE($B$242:$B$253)</f>
        <v>110.49971552820381</v>
      </c>
    </row>
    <row r="243" spans="1:8" x14ac:dyDescent="0.2">
      <c r="A243" s="13">
        <v>41698</v>
      </c>
      <c r="B243" s="3">
        <v>108.89903775268559</v>
      </c>
      <c r="C243" s="10"/>
      <c r="E243" s="3">
        <f t="shared" ref="E243:E253" si="13">AVERAGE($B$242:$B$253)</f>
        <v>110.49971552820381</v>
      </c>
    </row>
    <row r="244" spans="1:8" x14ac:dyDescent="0.2">
      <c r="A244" s="13">
        <v>41729</v>
      </c>
      <c r="B244" s="3">
        <v>109.31856051993817</v>
      </c>
      <c r="C244" s="10"/>
      <c r="E244" s="3">
        <f t="shared" si="13"/>
        <v>110.49971552820381</v>
      </c>
    </row>
    <row r="245" spans="1:8" x14ac:dyDescent="0.2">
      <c r="A245" s="13">
        <v>41759</v>
      </c>
      <c r="B245" s="3">
        <v>109.50598700010379</v>
      </c>
      <c r="E245" s="3">
        <f t="shared" si="13"/>
        <v>110.49971552820381</v>
      </c>
    </row>
    <row r="246" spans="1:8" x14ac:dyDescent="0.2">
      <c r="A246" s="13">
        <v>41790</v>
      </c>
      <c r="B246" s="3">
        <v>109.85562535664771</v>
      </c>
      <c r="E246" s="3">
        <f t="shared" si="13"/>
        <v>110.49971552820381</v>
      </c>
    </row>
    <row r="247" spans="1:8" x14ac:dyDescent="0.2">
      <c r="A247" s="13">
        <v>41820</v>
      </c>
      <c r="B247" s="3">
        <v>110.3013230117154</v>
      </c>
      <c r="E247" s="3">
        <f t="shared" si="13"/>
        <v>110.49971552820381</v>
      </c>
      <c r="F247" s="8" t="s">
        <v>36</v>
      </c>
      <c r="G247" t="s">
        <v>37</v>
      </c>
      <c r="H247" s="1">
        <f>(E247/E235-1)*100</f>
        <v>4.4557376617530675</v>
      </c>
    </row>
    <row r="248" spans="1:8" x14ac:dyDescent="0.2">
      <c r="A248" s="13">
        <v>41851</v>
      </c>
      <c r="B248" s="3">
        <v>110.46938764874632</v>
      </c>
      <c r="E248" s="3">
        <f t="shared" si="13"/>
        <v>110.49971552820381</v>
      </c>
    </row>
    <row r="249" spans="1:8" x14ac:dyDescent="0.2">
      <c r="A249" s="13">
        <v>41882</v>
      </c>
      <c r="B249" s="3">
        <v>110.62488999489814</v>
      </c>
      <c r="E249" s="3">
        <f t="shared" si="13"/>
        <v>110.49971552820381</v>
      </c>
    </row>
    <row r="250" spans="1:8" x14ac:dyDescent="0.2">
      <c r="A250" s="13">
        <v>41912</v>
      </c>
      <c r="B250" s="3">
        <v>111.38782403159753</v>
      </c>
      <c r="E250" s="3">
        <f t="shared" si="13"/>
        <v>110.49971552820381</v>
      </c>
    </row>
    <row r="251" spans="1:8" x14ac:dyDescent="0.2">
      <c r="A251" s="13">
        <v>41943</v>
      </c>
      <c r="B251" s="3">
        <v>111.96659393478141</v>
      </c>
      <c r="E251" s="3">
        <f t="shared" si="13"/>
        <v>110.49971552820381</v>
      </c>
    </row>
    <row r="252" spans="1:8" x14ac:dyDescent="0.2">
      <c r="A252" s="13">
        <v>41973</v>
      </c>
      <c r="B252" s="3">
        <v>112.38480278340252</v>
      </c>
      <c r="E252" s="3">
        <f t="shared" si="13"/>
        <v>110.49971552820381</v>
      </c>
    </row>
    <row r="253" spans="1:8" x14ac:dyDescent="0.2">
      <c r="A253" s="13">
        <v>42004</v>
      </c>
      <c r="B253" s="3">
        <v>113.06487702754116</v>
      </c>
      <c r="E253" s="3">
        <f t="shared" si="13"/>
        <v>110.49971552820381</v>
      </c>
    </row>
    <row r="254" spans="1:8" x14ac:dyDescent="0.2">
      <c r="A254" s="13">
        <v>42035</v>
      </c>
      <c r="B254" s="3">
        <v>113.68731368665567</v>
      </c>
      <c r="E254" s="3">
        <f>AVERAGE($B$254:$B$265)</f>
        <v>116.23271595416175</v>
      </c>
    </row>
    <row r="255" spans="1:8" x14ac:dyDescent="0.2">
      <c r="A255" s="13">
        <v>42063</v>
      </c>
      <c r="B255" s="3">
        <v>114.29159197465317</v>
      </c>
      <c r="E255" s="3">
        <f t="shared" ref="E255:E265" si="14">AVERAGE($B$254:$B$265)</f>
        <v>116.23271595416175</v>
      </c>
    </row>
    <row r="256" spans="1:8" x14ac:dyDescent="0.2">
      <c r="A256" s="13">
        <v>42094</v>
      </c>
      <c r="B256" s="3">
        <v>114.56939138735511</v>
      </c>
      <c r="E256" s="3">
        <f t="shared" si="14"/>
        <v>116.23271595416175</v>
      </c>
    </row>
    <row r="257" spans="1:8" x14ac:dyDescent="0.2">
      <c r="A257" s="13">
        <v>42124</v>
      </c>
      <c r="B257" s="3">
        <v>115.01707823176513</v>
      </c>
      <c r="E257" s="3">
        <f t="shared" si="14"/>
        <v>116.23271595416175</v>
      </c>
    </row>
    <row r="258" spans="1:8" x14ac:dyDescent="0.2">
      <c r="A258" s="13">
        <v>42155</v>
      </c>
      <c r="B258" s="3">
        <v>115.37400802212971</v>
      </c>
      <c r="E258" s="3">
        <f t="shared" si="14"/>
        <v>116.23271595416175</v>
      </c>
    </row>
    <row r="259" spans="1:8" x14ac:dyDescent="0.2">
      <c r="A259" s="13">
        <v>42185</v>
      </c>
      <c r="B259" s="3">
        <v>115.84319013672923</v>
      </c>
      <c r="E259" s="3">
        <f t="shared" si="14"/>
        <v>116.23271595416175</v>
      </c>
      <c r="F259" s="8" t="s">
        <v>40</v>
      </c>
      <c r="G259" t="s">
        <v>37</v>
      </c>
      <c r="H259" s="1">
        <f>(E259/E247-1)*100</f>
        <v>5.1882490362562539</v>
      </c>
    </row>
    <row r="260" spans="1:8" x14ac:dyDescent="0.2">
      <c r="A260" s="13">
        <v>42216</v>
      </c>
      <c r="B260" s="3">
        <v>116.33979682202163</v>
      </c>
      <c r="E260" s="3">
        <f t="shared" si="14"/>
        <v>116.23271595416175</v>
      </c>
    </row>
    <row r="261" spans="1:8" x14ac:dyDescent="0.2">
      <c r="A261" s="13">
        <v>42247</v>
      </c>
      <c r="B261" s="3">
        <v>116.95234007981003</v>
      </c>
      <c r="E261" s="3">
        <f t="shared" si="14"/>
        <v>116.23271595416175</v>
      </c>
    </row>
    <row r="262" spans="1:8" x14ac:dyDescent="0.2">
      <c r="A262" s="13">
        <v>42277</v>
      </c>
      <c r="B262" s="3">
        <v>117.27886123081122</v>
      </c>
      <c r="E262" s="3">
        <f t="shared" si="14"/>
        <v>116.23271595416175</v>
      </c>
    </row>
    <row r="263" spans="1:8" x14ac:dyDescent="0.2">
      <c r="A263" s="13">
        <v>42308</v>
      </c>
      <c r="B263" s="3">
        <v>117.73417332838815</v>
      </c>
      <c r="E263" s="3">
        <f t="shared" si="14"/>
        <v>116.23271595416175</v>
      </c>
    </row>
    <row r="264" spans="1:8" x14ac:dyDescent="0.2">
      <c r="A264" s="13">
        <v>42338</v>
      </c>
      <c r="B264" s="3">
        <v>118.59575982497404</v>
      </c>
      <c r="E264" s="3">
        <f t="shared" si="14"/>
        <v>116.23271595416175</v>
      </c>
    </row>
    <row r="265" spans="1:8" x14ac:dyDescent="0.2">
      <c r="A265" s="13">
        <v>42369</v>
      </c>
      <c r="B265" s="3">
        <v>119.10908672464804</v>
      </c>
      <c r="E265" s="3">
        <f t="shared" si="14"/>
        <v>116.23271595416175</v>
      </c>
    </row>
    <row r="266" spans="1:8" x14ac:dyDescent="0.2">
      <c r="A266" s="13">
        <v>42400</v>
      </c>
      <c r="B266" s="3">
        <v>119.56373668604401</v>
      </c>
      <c r="E266" s="3">
        <f>AVERAGE($B$266:$B$277)</f>
        <v>121.78270765585877</v>
      </c>
    </row>
    <row r="267" spans="1:8" x14ac:dyDescent="0.2">
      <c r="A267" s="13">
        <v>42429</v>
      </c>
      <c r="B267" s="3">
        <v>119.68924691465435</v>
      </c>
      <c r="E267" s="3">
        <f>AVERAGE($B$266:$B$277)</f>
        <v>121.78270765585877</v>
      </c>
    </row>
    <row r="268" spans="1:8" x14ac:dyDescent="0.2">
      <c r="A268" s="13">
        <v>42460</v>
      </c>
      <c r="B268" s="3">
        <v>120.32199456380543</v>
      </c>
      <c r="E268" s="3">
        <f t="shared" ref="E268:E277" si="15">AVERAGE($B$266:$B$277)</f>
        <v>121.78270765585877</v>
      </c>
    </row>
    <row r="269" spans="1:8" x14ac:dyDescent="0.2">
      <c r="A269" s="13">
        <v>42490</v>
      </c>
      <c r="B269" s="3">
        <v>120.64272966673468</v>
      </c>
      <c r="E269" s="3">
        <f t="shared" si="15"/>
        <v>121.78270765585877</v>
      </c>
    </row>
    <row r="270" spans="1:8" x14ac:dyDescent="0.2">
      <c r="A270" s="13">
        <v>42521</v>
      </c>
      <c r="B270" s="3">
        <v>120.97992774282058</v>
      </c>
      <c r="E270" s="3">
        <f t="shared" si="15"/>
        <v>121.78270765585877</v>
      </c>
    </row>
    <row r="271" spans="1:8" x14ac:dyDescent="0.2">
      <c r="A271" s="13">
        <v>42551</v>
      </c>
      <c r="B271" s="3">
        <v>121.45912589996593</v>
      </c>
      <c r="E271" s="3">
        <f t="shared" si="15"/>
        <v>121.78270765585877</v>
      </c>
      <c r="F271" s="8" t="s">
        <v>41</v>
      </c>
      <c r="G271" t="s">
        <v>37</v>
      </c>
      <c r="H271" s="1">
        <f>(E271/E259-1)*100</f>
        <v>4.7748963414790735</v>
      </c>
    </row>
    <row r="272" spans="1:8" x14ac:dyDescent="0.2">
      <c r="A272" s="13">
        <v>42582</v>
      </c>
      <c r="B272" s="3">
        <v>122.03969409977402</v>
      </c>
      <c r="E272" s="3">
        <f t="shared" si="15"/>
        <v>121.78270765585877</v>
      </c>
    </row>
    <row r="273" spans="1:8" x14ac:dyDescent="0.2">
      <c r="A273" s="13">
        <v>42613</v>
      </c>
      <c r="B273" s="3">
        <v>122.65182549976308</v>
      </c>
      <c r="E273" s="3">
        <f t="shared" si="15"/>
        <v>121.78270765585877</v>
      </c>
    </row>
    <row r="274" spans="1:8" x14ac:dyDescent="0.2">
      <c r="A274" s="13">
        <v>42643</v>
      </c>
      <c r="B274" s="3">
        <v>123.0103600873083</v>
      </c>
      <c r="E274" s="3">
        <f t="shared" si="15"/>
        <v>121.78270765585877</v>
      </c>
    </row>
    <row r="275" spans="1:8" x14ac:dyDescent="0.2">
      <c r="A275" s="13">
        <v>42674</v>
      </c>
      <c r="B275" s="3">
        <v>123.33998621164383</v>
      </c>
      <c r="E275" s="3">
        <f t="shared" si="15"/>
        <v>121.78270765585877</v>
      </c>
    </row>
    <row r="276" spans="1:8" x14ac:dyDescent="0.2">
      <c r="A276" s="13">
        <v>42704</v>
      </c>
      <c r="B276" s="3">
        <v>123.71883504759774</v>
      </c>
      <c r="E276" s="3">
        <f t="shared" si="15"/>
        <v>121.78270765585877</v>
      </c>
    </row>
    <row r="277" spans="1:8" x14ac:dyDescent="0.2">
      <c r="A277" s="13">
        <v>42735</v>
      </c>
      <c r="B277" s="3">
        <v>123.97502945019356</v>
      </c>
      <c r="E277" s="3">
        <f t="shared" si="15"/>
        <v>121.78270765585877</v>
      </c>
    </row>
    <row r="278" spans="1:8" x14ac:dyDescent="0.2">
      <c r="A278" s="13">
        <v>42766</v>
      </c>
      <c r="B278" s="3">
        <v>124.27864421243484</v>
      </c>
      <c r="D278" s="2"/>
      <c r="E278" s="3">
        <f>AVERAGE($B$278:$B$289)</f>
        <v>126.89146301340782</v>
      </c>
    </row>
    <row r="279" spans="1:8" x14ac:dyDescent="0.2">
      <c r="A279" s="13">
        <v>42794</v>
      </c>
      <c r="B279" s="3">
        <v>124.50064204445444</v>
      </c>
      <c r="D279" s="2"/>
      <c r="E279" s="3">
        <f t="shared" ref="E279:E289" si="16">AVERAGE($B$278:$B$289)</f>
        <v>126.89146301340782</v>
      </c>
    </row>
    <row r="280" spans="1:8" x14ac:dyDescent="0.2">
      <c r="A280" s="13">
        <v>42825</v>
      </c>
      <c r="B280" s="3">
        <v>124.91804182639102</v>
      </c>
      <c r="D280" s="2"/>
      <c r="E280" s="3">
        <f t="shared" si="16"/>
        <v>126.89146301340782</v>
      </c>
    </row>
    <row r="281" spans="1:8" x14ac:dyDescent="0.2">
      <c r="A281" s="13">
        <v>42855</v>
      </c>
      <c r="B281" s="3">
        <v>125.7922771919864</v>
      </c>
      <c r="D281" s="2"/>
      <c r="E281" s="3">
        <f t="shared" si="16"/>
        <v>126.89146301340782</v>
      </c>
    </row>
    <row r="282" spans="1:8" x14ac:dyDescent="0.2">
      <c r="A282" s="13">
        <v>42886</v>
      </c>
      <c r="B282" s="3">
        <v>126.08275312944951</v>
      </c>
      <c r="D282" s="2"/>
      <c r="E282" s="3">
        <f t="shared" si="16"/>
        <v>126.89146301340782</v>
      </c>
    </row>
    <row r="283" spans="1:8" x14ac:dyDescent="0.2">
      <c r="A283" s="13">
        <v>42916</v>
      </c>
      <c r="B283" s="3">
        <v>126.51598217403782</v>
      </c>
      <c r="D283" s="2"/>
      <c r="E283" s="3">
        <f t="shared" si="16"/>
        <v>126.89146301340782</v>
      </c>
      <c r="F283" s="8" t="s">
        <v>42</v>
      </c>
      <c r="G283" t="s">
        <v>37</v>
      </c>
      <c r="H283" s="1">
        <f>(E283/E271-1)*100</f>
        <v>4.1949759993723301</v>
      </c>
    </row>
    <row r="284" spans="1:8" x14ac:dyDescent="0.2">
      <c r="A284" s="13">
        <v>42947</v>
      </c>
      <c r="B284" s="3">
        <v>126.90776115667452</v>
      </c>
      <c r="D284" s="2"/>
      <c r="E284" s="3">
        <f t="shared" si="16"/>
        <v>126.89146301340782</v>
      </c>
    </row>
    <row r="285" spans="1:8" x14ac:dyDescent="0.2">
      <c r="A285" s="13">
        <v>42978</v>
      </c>
      <c r="B285" s="3">
        <v>127.64081891837422</v>
      </c>
      <c r="D285" s="2"/>
      <c r="E285" s="3">
        <f t="shared" si="16"/>
        <v>126.89146301340782</v>
      </c>
    </row>
    <row r="286" spans="1:8" x14ac:dyDescent="0.2">
      <c r="A286" s="13">
        <v>43008</v>
      </c>
      <c r="B286" s="3">
        <v>128.05016679951081</v>
      </c>
      <c r="D286" s="2"/>
      <c r="E286" s="3">
        <f t="shared" si="16"/>
        <v>126.89146301340782</v>
      </c>
    </row>
    <row r="287" spans="1:8" x14ac:dyDescent="0.2">
      <c r="A287" s="13">
        <v>43039</v>
      </c>
      <c r="B287" s="3">
        <v>128.52775177451056</v>
      </c>
      <c r="D287" s="2"/>
      <c r="E287" s="3">
        <f t="shared" si="16"/>
        <v>126.89146301340782</v>
      </c>
    </row>
    <row r="288" spans="1:8" x14ac:dyDescent="0.2">
      <c r="A288" s="13">
        <v>43069</v>
      </c>
      <c r="B288" s="3">
        <v>129.39857580909234</v>
      </c>
      <c r="D288" s="2"/>
      <c r="E288" s="3">
        <f t="shared" si="16"/>
        <v>126.89146301340782</v>
      </c>
    </row>
    <row r="289" spans="1:8" x14ac:dyDescent="0.2">
      <c r="A289" s="13">
        <v>43100</v>
      </c>
      <c r="B289" s="3">
        <v>130.0841411239773</v>
      </c>
      <c r="D289" s="2"/>
      <c r="E289" s="3">
        <f t="shared" si="16"/>
        <v>126.89146301340782</v>
      </c>
    </row>
    <row r="290" spans="1:8" x14ac:dyDescent="0.2">
      <c r="A290" s="13">
        <v>43131</v>
      </c>
      <c r="B290" s="3">
        <v>130.88710883404661</v>
      </c>
      <c r="E290" s="3">
        <f>AVERAGE($B$290:$B$301)</f>
        <v>133.54343634077898</v>
      </c>
    </row>
    <row r="291" spans="1:8" x14ac:dyDescent="0.2">
      <c r="A291" s="13">
        <v>43159</v>
      </c>
      <c r="B291" s="3">
        <v>131.47379401318966</v>
      </c>
      <c r="E291" s="3">
        <f t="shared" ref="E291:E301" si="17">AVERAGE($B$290:$B$301)</f>
        <v>133.54343634077898</v>
      </c>
    </row>
    <row r="292" spans="1:8" x14ac:dyDescent="0.2">
      <c r="A292" s="13">
        <v>43190</v>
      </c>
      <c r="B292" s="3">
        <v>132.30380560391723</v>
      </c>
      <c r="E292" s="3">
        <f t="shared" si="17"/>
        <v>133.54343634077898</v>
      </c>
    </row>
    <row r="293" spans="1:8" x14ac:dyDescent="0.2">
      <c r="A293" s="13">
        <v>43220</v>
      </c>
      <c r="B293" s="3">
        <v>132.65677175232057</v>
      </c>
      <c r="E293" s="3">
        <f t="shared" si="17"/>
        <v>133.54343634077898</v>
      </c>
    </row>
    <row r="294" spans="1:8" x14ac:dyDescent="0.2">
      <c r="A294" s="13">
        <v>43251</v>
      </c>
      <c r="B294" s="3">
        <v>133.0749830989603</v>
      </c>
      <c r="E294" s="3">
        <f t="shared" si="17"/>
        <v>133.54343634077898</v>
      </c>
    </row>
    <row r="295" spans="1:8" x14ac:dyDescent="0.2">
      <c r="A295" s="13">
        <v>43281</v>
      </c>
      <c r="B295" s="3">
        <v>133.2600912911048</v>
      </c>
      <c r="E295" s="3">
        <f t="shared" si="17"/>
        <v>133.54343634077898</v>
      </c>
      <c r="F295" s="8" t="s">
        <v>43</v>
      </c>
      <c r="G295" t="s">
        <v>37</v>
      </c>
      <c r="H295" s="1">
        <f>(E295/E283-1)*100</f>
        <v>5.2422544191710552</v>
      </c>
    </row>
    <row r="296" spans="1:8" x14ac:dyDescent="0.2">
      <c r="A296" s="13">
        <v>43312</v>
      </c>
      <c r="B296" s="3">
        <v>133.84436510803047</v>
      </c>
      <c r="E296" s="3">
        <f t="shared" si="17"/>
        <v>133.54343634077898</v>
      </c>
    </row>
    <row r="297" spans="1:8" x14ac:dyDescent="0.2">
      <c r="A297" s="13">
        <v>43343</v>
      </c>
      <c r="B297" s="3">
        <v>134.41608465217553</v>
      </c>
      <c r="E297" s="3">
        <f t="shared" si="17"/>
        <v>133.54343634077898</v>
      </c>
    </row>
    <row r="298" spans="1:8" x14ac:dyDescent="0.2">
      <c r="A298" s="13">
        <v>43373</v>
      </c>
      <c r="B298" s="3">
        <v>134.637727881719</v>
      </c>
      <c r="E298" s="3">
        <f t="shared" si="17"/>
        <v>133.54343634077898</v>
      </c>
    </row>
    <row r="299" spans="1:8" x14ac:dyDescent="0.2">
      <c r="A299" s="13">
        <v>43404</v>
      </c>
      <c r="B299" s="3">
        <v>134.98404872351344</v>
      </c>
      <c r="E299" s="3">
        <f t="shared" si="17"/>
        <v>133.54343634077898</v>
      </c>
    </row>
    <row r="300" spans="1:8" x14ac:dyDescent="0.2">
      <c r="A300" s="13">
        <v>43434</v>
      </c>
      <c r="B300" s="3">
        <v>135.2002702525815</v>
      </c>
      <c r="E300" s="3">
        <f t="shared" si="17"/>
        <v>133.54343634077898</v>
      </c>
    </row>
    <row r="301" spans="1:8" x14ac:dyDescent="0.2">
      <c r="A301" s="13">
        <v>43465</v>
      </c>
      <c r="B301" s="3">
        <v>135.78218487778872</v>
      </c>
      <c r="E301" s="3">
        <f t="shared" si="17"/>
        <v>133.54343634077898</v>
      </c>
    </row>
    <row r="302" spans="1:8" x14ac:dyDescent="0.2">
      <c r="A302" s="13">
        <v>43496</v>
      </c>
      <c r="B302" s="3">
        <v>135.96949620262455</v>
      </c>
      <c r="E302" s="3">
        <f t="shared" ref="E302:E313" si="18">AVERAGE($B$302:$B$313)</f>
        <v>139.42796539164954</v>
      </c>
    </row>
    <row r="303" spans="1:8" x14ac:dyDescent="0.2">
      <c r="A303" s="13">
        <v>43524</v>
      </c>
      <c r="B303" s="3">
        <v>136.3979552454521</v>
      </c>
      <c r="E303" s="3">
        <f t="shared" si="18"/>
        <v>139.42796539164954</v>
      </c>
    </row>
    <row r="304" spans="1:8" x14ac:dyDescent="0.2">
      <c r="A304" s="13">
        <v>43555</v>
      </c>
      <c r="B304" s="3">
        <v>136.93299004695453</v>
      </c>
      <c r="E304" s="3">
        <f t="shared" si="18"/>
        <v>139.42796539164954</v>
      </c>
    </row>
    <row r="305" spans="1:8" x14ac:dyDescent="0.2">
      <c r="A305" s="13">
        <v>43585</v>
      </c>
      <c r="B305" s="3">
        <v>137.80017058529873</v>
      </c>
      <c r="E305" s="3">
        <f t="shared" si="18"/>
        <v>139.42796539164954</v>
      </c>
    </row>
    <row r="306" spans="1:8" x14ac:dyDescent="0.2">
      <c r="A306" s="13">
        <v>43616</v>
      </c>
      <c r="B306" s="3">
        <v>138.39475302639229</v>
      </c>
      <c r="E306" s="3">
        <f t="shared" si="18"/>
        <v>139.42796539164954</v>
      </c>
    </row>
    <row r="307" spans="1:8" x14ac:dyDescent="0.2">
      <c r="A307" s="13">
        <v>43646</v>
      </c>
      <c r="B307" s="3">
        <v>138.90909222603841</v>
      </c>
      <c r="E307" s="3">
        <f t="shared" si="18"/>
        <v>139.42796539164954</v>
      </c>
      <c r="F307" s="8" t="s">
        <v>44</v>
      </c>
      <c r="G307" t="s">
        <v>37</v>
      </c>
      <c r="H307" s="1">
        <f>(E307/E295-1)*100</f>
        <v>4.4064532201000706</v>
      </c>
    </row>
    <row r="308" spans="1:8" x14ac:dyDescent="0.2">
      <c r="A308" s="13">
        <v>43677</v>
      </c>
      <c r="B308" s="3">
        <v>139.65842529686208</v>
      </c>
      <c r="E308" s="3">
        <f t="shared" si="18"/>
        <v>139.42796539164954</v>
      </c>
    </row>
    <row r="309" spans="1:8" x14ac:dyDescent="0.2">
      <c r="A309" s="13">
        <v>43708</v>
      </c>
      <c r="B309" s="3">
        <v>140.03407264190076</v>
      </c>
      <c r="E309" s="3">
        <f t="shared" si="18"/>
        <v>139.42796539164954</v>
      </c>
    </row>
    <row r="310" spans="1:8" x14ac:dyDescent="0.2">
      <c r="A310" s="13">
        <v>43738</v>
      </c>
      <c r="B310" s="3">
        <v>140.75271367359511</v>
      </c>
      <c r="E310" s="3">
        <f t="shared" si="18"/>
        <v>139.42796539164954</v>
      </c>
    </row>
    <row r="311" spans="1:8" x14ac:dyDescent="0.2">
      <c r="A311" s="13">
        <v>43769</v>
      </c>
      <c r="B311" s="3">
        <v>141.72694225630414</v>
      </c>
      <c r="E311" s="3">
        <f t="shared" si="18"/>
        <v>139.42796539164954</v>
      </c>
    </row>
    <row r="312" spans="1:8" x14ac:dyDescent="0.2">
      <c r="A312" s="13">
        <v>43799</v>
      </c>
      <c r="B312" s="3">
        <v>142.70708055767298</v>
      </c>
      <c r="E312" s="3">
        <f t="shared" si="18"/>
        <v>139.42796539164954</v>
      </c>
    </row>
    <row r="313" spans="1:8" x14ac:dyDescent="0.2">
      <c r="A313" s="13">
        <v>43830</v>
      </c>
      <c r="B313" s="3">
        <v>143.85189294069886</v>
      </c>
      <c r="E313" s="3">
        <f t="shared" si="18"/>
        <v>139.42796539164954</v>
      </c>
    </row>
    <row r="314" spans="1:8" x14ac:dyDescent="0.2">
      <c r="A314" s="13">
        <v>43861</v>
      </c>
      <c r="B314" s="3">
        <v>144.68937397070823</v>
      </c>
      <c r="E314" s="3">
        <f>AVERAGE($B$314:$B$325)</f>
        <v>137.65574040152435</v>
      </c>
    </row>
    <row r="315" spans="1:8" x14ac:dyDescent="0.2">
      <c r="A315" s="13">
        <v>43890</v>
      </c>
      <c r="B315" s="3">
        <v>145.44530502077885</v>
      </c>
      <c r="E315" s="3">
        <f t="shared" ref="E315:E325" si="19">AVERAGE($B$314:$B$325)</f>
        <v>137.65574040152435</v>
      </c>
    </row>
    <row r="316" spans="1:8" x14ac:dyDescent="0.2">
      <c r="A316" s="13">
        <v>43921</v>
      </c>
      <c r="B316" s="3">
        <v>143.29377773975634</v>
      </c>
      <c r="D316" s="2">
        <f>B316</f>
        <v>143.29377773975634</v>
      </c>
      <c r="E316" s="3">
        <f t="shared" si="19"/>
        <v>137.65574040152435</v>
      </c>
    </row>
    <row r="317" spans="1:8" x14ac:dyDescent="0.2">
      <c r="A317" s="13">
        <v>43951</v>
      </c>
      <c r="B317" s="3">
        <v>123.39802861564453</v>
      </c>
      <c r="E317" s="3">
        <f t="shared" si="19"/>
        <v>137.65574040152435</v>
      </c>
    </row>
    <row r="318" spans="1:8" x14ac:dyDescent="0.2">
      <c r="A318" s="13">
        <v>43982</v>
      </c>
      <c r="B318" s="3">
        <v>122.6477335440554</v>
      </c>
      <c r="E318" s="3">
        <f t="shared" si="19"/>
        <v>137.65574040152435</v>
      </c>
    </row>
    <row r="319" spans="1:8" x14ac:dyDescent="0.2">
      <c r="A319" s="13">
        <v>44012</v>
      </c>
      <c r="B319" s="3">
        <v>133.02610990268761</v>
      </c>
      <c r="E319" s="3">
        <f t="shared" si="19"/>
        <v>137.65574040152435</v>
      </c>
      <c r="F319" s="8" t="s">
        <v>45</v>
      </c>
      <c r="G319" t="s">
        <v>37</v>
      </c>
      <c r="H319" s="1">
        <f>(E319/E307-1)*100</f>
        <v>-1.2710685300090563</v>
      </c>
    </row>
    <row r="320" spans="1:8" x14ac:dyDescent="0.2">
      <c r="A320" s="13">
        <v>44043</v>
      </c>
      <c r="B320" s="3">
        <v>137.97558174874885</v>
      </c>
      <c r="E320" s="3">
        <f t="shared" si="19"/>
        <v>137.65574040152435</v>
      </c>
    </row>
    <row r="321" spans="1:8" x14ac:dyDescent="0.2">
      <c r="A321" s="13">
        <v>44074</v>
      </c>
      <c r="B321" s="3">
        <v>139.56200014827857</v>
      </c>
      <c r="E321" s="3">
        <f t="shared" si="19"/>
        <v>137.65574040152435</v>
      </c>
    </row>
    <row r="322" spans="1:8" x14ac:dyDescent="0.2">
      <c r="A322" s="13">
        <v>44104</v>
      </c>
      <c r="B322" s="3">
        <v>140.51458395598283</v>
      </c>
      <c r="E322" s="3">
        <f t="shared" si="19"/>
        <v>137.65574040152435</v>
      </c>
    </row>
    <row r="323" spans="1:8" x14ac:dyDescent="0.2">
      <c r="A323" s="13">
        <v>44135</v>
      </c>
      <c r="B323" s="3">
        <v>139.93181189951056</v>
      </c>
      <c r="E323" s="3">
        <f t="shared" si="19"/>
        <v>137.65574040152435</v>
      </c>
    </row>
    <row r="324" spans="1:8" x14ac:dyDescent="0.2">
      <c r="A324" s="13">
        <v>44165</v>
      </c>
      <c r="B324" s="3">
        <v>140.35156808336734</v>
      </c>
      <c r="E324" s="3">
        <f t="shared" si="19"/>
        <v>137.65574040152435</v>
      </c>
    </row>
    <row r="325" spans="1:8" x14ac:dyDescent="0.2">
      <c r="A325" s="13">
        <v>44196</v>
      </c>
      <c r="B325" s="3">
        <v>141.03301018877295</v>
      </c>
      <c r="E325" s="3">
        <f t="shared" si="19"/>
        <v>137.65574040152435</v>
      </c>
    </row>
    <row r="326" spans="1:8" x14ac:dyDescent="0.2">
      <c r="A326" s="13">
        <v>44227</v>
      </c>
      <c r="B326" s="3">
        <v>141.49581873750944</v>
      </c>
      <c r="E326" s="3">
        <f t="shared" ref="E326:E337" si="20">AVERAGE($B$326:$B$337)</f>
        <v>147.02323520425179</v>
      </c>
    </row>
    <row r="327" spans="1:8" x14ac:dyDescent="0.2">
      <c r="A327" s="13">
        <v>44255</v>
      </c>
      <c r="B327" s="3">
        <v>141.89609073068098</v>
      </c>
      <c r="E327" s="3">
        <f t="shared" si="20"/>
        <v>147.02323520425179</v>
      </c>
    </row>
    <row r="328" spans="1:8" x14ac:dyDescent="0.2">
      <c r="A328" s="13">
        <v>44286</v>
      </c>
      <c r="B328" s="3">
        <v>142.8527603840314</v>
      </c>
      <c r="E328" s="3">
        <f t="shared" si="20"/>
        <v>147.02323520425179</v>
      </c>
    </row>
    <row r="329" spans="1:8" x14ac:dyDescent="0.2">
      <c r="A329" s="13">
        <v>44316</v>
      </c>
      <c r="B329" s="3">
        <v>144.26945931782632</v>
      </c>
      <c r="E329" s="3">
        <f t="shared" si="20"/>
        <v>147.02323520425179</v>
      </c>
    </row>
    <row r="330" spans="1:8" x14ac:dyDescent="0.2">
      <c r="A330" s="13">
        <v>44347</v>
      </c>
      <c r="B330" s="3">
        <v>144.94576699162931</v>
      </c>
      <c r="E330" s="3">
        <f t="shared" si="20"/>
        <v>147.02323520425179</v>
      </c>
    </row>
    <row r="331" spans="1:8" x14ac:dyDescent="0.2">
      <c r="A331" s="13">
        <v>44377</v>
      </c>
      <c r="B331" s="3">
        <v>145.92616791632256</v>
      </c>
      <c r="E331" s="3">
        <f t="shared" si="20"/>
        <v>147.02323520425179</v>
      </c>
      <c r="F331" s="8" t="s">
        <v>46</v>
      </c>
      <c r="G331" t="s">
        <v>37</v>
      </c>
      <c r="H331" s="1">
        <f>(E331/E319-1)*100</f>
        <v>6.8050157410098899</v>
      </c>
    </row>
    <row r="332" spans="1:8" x14ac:dyDescent="0.2">
      <c r="A332" s="13">
        <v>44408</v>
      </c>
      <c r="B332" s="3">
        <v>147.29122831276652</v>
      </c>
      <c r="E332" s="3">
        <f t="shared" si="20"/>
        <v>147.02323520425179</v>
      </c>
    </row>
    <row r="333" spans="1:8" x14ac:dyDescent="0.2">
      <c r="A333" s="13">
        <v>44439</v>
      </c>
      <c r="B333" s="3">
        <v>148.83670077390818</v>
      </c>
      <c r="E333" s="3">
        <f t="shared" si="20"/>
        <v>147.02323520425179</v>
      </c>
    </row>
    <row r="334" spans="1:8" x14ac:dyDescent="0.2">
      <c r="A334" s="13">
        <v>44469</v>
      </c>
      <c r="B334" s="3">
        <v>149.95971085604614</v>
      </c>
      <c r="E334" s="3">
        <f t="shared" si="20"/>
        <v>147.02323520425179</v>
      </c>
    </row>
    <row r="335" spans="1:8" x14ac:dyDescent="0.2">
      <c r="A335" s="13">
        <v>44500</v>
      </c>
      <c r="B335" s="3">
        <v>151.07384424769796</v>
      </c>
      <c r="E335" s="3">
        <f t="shared" si="20"/>
        <v>147.02323520425179</v>
      </c>
    </row>
    <row r="336" spans="1:8" x14ac:dyDescent="0.2">
      <c r="A336" s="13">
        <v>44530</v>
      </c>
      <c r="B336" s="3">
        <v>152.44538328285796</v>
      </c>
      <c r="E336" s="3">
        <f t="shared" si="20"/>
        <v>147.02323520425179</v>
      </c>
    </row>
    <row r="337" spans="1:8" x14ac:dyDescent="0.2">
      <c r="A337" s="13">
        <v>44561</v>
      </c>
      <c r="B337" s="3">
        <v>153.28589089974471</v>
      </c>
      <c r="D337" s="3"/>
      <c r="E337" s="3">
        <f t="shared" si="20"/>
        <v>147.02323520425179</v>
      </c>
    </row>
    <row r="338" spans="1:8" x14ac:dyDescent="0.2">
      <c r="A338" s="13">
        <v>44592</v>
      </c>
      <c r="B338" s="3">
        <v>154.70508366767385</v>
      </c>
      <c r="E338" s="3">
        <f>AVERAGE($B$338:$B$349)</f>
        <v>159.56832805027136</v>
      </c>
    </row>
    <row r="339" spans="1:8" x14ac:dyDescent="0.2">
      <c r="A339" s="13">
        <v>44620</v>
      </c>
      <c r="B339" s="3">
        <v>156.14308246736721</v>
      </c>
      <c r="E339" s="3">
        <f t="shared" ref="E339:E349" si="21">AVERAGE($B$338:$B$349)</f>
        <v>159.56832805027136</v>
      </c>
    </row>
    <row r="340" spans="1:8" x14ac:dyDescent="0.2">
      <c r="A340" s="13">
        <v>44651</v>
      </c>
      <c r="B340" s="3">
        <v>157.11802397894635</v>
      </c>
      <c r="E340" s="3">
        <f t="shared" si="21"/>
        <v>159.56832805027136</v>
      </c>
    </row>
    <row r="341" spans="1:8" x14ac:dyDescent="0.2">
      <c r="A341" s="13">
        <v>44681</v>
      </c>
      <c r="B341" s="3">
        <v>157.99669307295193</v>
      </c>
      <c r="E341" s="3">
        <f t="shared" si="21"/>
        <v>159.56832805027136</v>
      </c>
    </row>
    <row r="342" spans="1:8" x14ac:dyDescent="0.2">
      <c r="A342" s="13">
        <v>44712</v>
      </c>
      <c r="B342" s="3">
        <v>159.02292134690111</v>
      </c>
      <c r="E342" s="3">
        <f t="shared" si="21"/>
        <v>159.56832805027136</v>
      </c>
    </row>
    <row r="343" spans="1:8" x14ac:dyDescent="0.2">
      <c r="A343" s="13">
        <v>44742</v>
      </c>
      <c r="B343" s="3">
        <v>160.05816932703988</v>
      </c>
      <c r="E343" s="3">
        <f t="shared" si="21"/>
        <v>159.56832805027136</v>
      </c>
      <c r="F343" s="8" t="s">
        <v>49</v>
      </c>
      <c r="G343" t="s">
        <v>37</v>
      </c>
      <c r="H343" s="1">
        <f>(E343/E331-1)*100</f>
        <v>8.532728060698247</v>
      </c>
    </row>
    <row r="344" spans="1:8" x14ac:dyDescent="0.2">
      <c r="A344" s="13">
        <v>44773</v>
      </c>
      <c r="B344" s="3">
        <v>160.54070607452763</v>
      </c>
      <c r="E344" s="3">
        <f t="shared" si="21"/>
        <v>159.56832805027136</v>
      </c>
    </row>
    <row r="345" spans="1:8" x14ac:dyDescent="0.2">
      <c r="A345" s="13">
        <v>44804</v>
      </c>
      <c r="B345" s="3">
        <v>160.66510113533491</v>
      </c>
      <c r="E345" s="3">
        <f t="shared" si="21"/>
        <v>159.56832805027136</v>
      </c>
    </row>
    <row r="346" spans="1:8" x14ac:dyDescent="0.2">
      <c r="A346" s="13">
        <v>44834</v>
      </c>
      <c r="B346" s="3">
        <v>161.28860522579609</v>
      </c>
      <c r="D346" s="3">
        <f>B346</f>
        <v>161.28860522579609</v>
      </c>
      <c r="E346" s="3">
        <f t="shared" si="21"/>
        <v>159.56832805027136</v>
      </c>
    </row>
    <row r="347" spans="1:8" x14ac:dyDescent="0.2">
      <c r="A347" s="13">
        <v>44865</v>
      </c>
      <c r="B347" s="3">
        <v>161.92806897112672</v>
      </c>
      <c r="E347" s="3">
        <f t="shared" si="21"/>
        <v>159.56832805027136</v>
      </c>
    </row>
    <row r="348" spans="1:8" x14ac:dyDescent="0.2">
      <c r="A348" s="13">
        <v>44895</v>
      </c>
      <c r="B348" s="3">
        <v>162.45420608875125</v>
      </c>
      <c r="E348" s="3">
        <f t="shared" si="21"/>
        <v>159.56832805027136</v>
      </c>
    </row>
    <row r="349" spans="1:8" x14ac:dyDescent="0.2">
      <c r="A349" s="13">
        <v>44926</v>
      </c>
      <c r="B349" s="3">
        <v>162.89927524683932</v>
      </c>
      <c r="E349" s="3">
        <f t="shared" si="21"/>
        <v>159.56832805027136</v>
      </c>
    </row>
    <row r="350" spans="1:8" x14ac:dyDescent="0.2">
      <c r="A350" s="13">
        <v>44957</v>
      </c>
      <c r="B350" s="3">
        <v>163.42209275033039</v>
      </c>
      <c r="E350" s="3">
        <f>AVERAGE($B$350:$B$361)</f>
        <v>163.73118665567628</v>
      </c>
    </row>
    <row r="351" spans="1:8" x14ac:dyDescent="0.2">
      <c r="A351" s="13">
        <v>44985</v>
      </c>
      <c r="B351" s="3">
        <v>164.10558890899392</v>
      </c>
      <c r="E351" s="3">
        <f t="shared" ref="E351:E361" si="22">AVERAGE($B$350:$B$361)</f>
        <v>163.73118665567628</v>
      </c>
    </row>
    <row r="352" spans="1:8" x14ac:dyDescent="0.2">
      <c r="A352" s="13">
        <v>45016</v>
      </c>
      <c r="B352" s="3">
        <v>164.52713421811495</v>
      </c>
      <c r="E352" s="3">
        <f t="shared" si="22"/>
        <v>163.73118665567628</v>
      </c>
    </row>
    <row r="353" spans="1:8" x14ac:dyDescent="0.2">
      <c r="A353" s="13">
        <v>45046</v>
      </c>
      <c r="B353" s="3">
        <v>164.68935454324091</v>
      </c>
      <c r="E353" s="3">
        <f t="shared" si="22"/>
        <v>163.73118665567628</v>
      </c>
    </row>
    <row r="354" spans="1:8" x14ac:dyDescent="0.2">
      <c r="A354" s="13">
        <v>45077</v>
      </c>
      <c r="B354" s="3">
        <v>164.67667461928846</v>
      </c>
      <c r="E354" s="3">
        <f t="shared" si="22"/>
        <v>163.73118665567628</v>
      </c>
    </row>
    <row r="355" spans="1:8" x14ac:dyDescent="0.2">
      <c r="A355" s="13">
        <v>45107</v>
      </c>
      <c r="B355" s="3">
        <v>164.39005653217811</v>
      </c>
      <c r="E355" s="3">
        <f t="shared" si="22"/>
        <v>163.73118665567628</v>
      </c>
      <c r="F355" s="8" t="s">
        <v>50</v>
      </c>
      <c r="G355" t="s">
        <v>37</v>
      </c>
      <c r="H355" s="1">
        <f>(E355/E343-1)*100</f>
        <v>2.6088251072565072</v>
      </c>
    </row>
    <row r="356" spans="1:8" x14ac:dyDescent="0.2">
      <c r="A356" s="13">
        <v>45138</v>
      </c>
      <c r="B356" s="3">
        <v>164.4645249999468</v>
      </c>
      <c r="E356" s="3">
        <f t="shared" si="22"/>
        <v>163.73118665567628</v>
      </c>
    </row>
    <row r="357" spans="1:8" x14ac:dyDescent="0.2">
      <c r="A357" s="13">
        <v>45169</v>
      </c>
      <c r="B357" s="3">
        <v>164.83953648041739</v>
      </c>
      <c r="E357" s="3">
        <f t="shared" si="22"/>
        <v>163.73118665567628</v>
      </c>
    </row>
    <row r="358" spans="1:8" x14ac:dyDescent="0.2">
      <c r="A358" s="13">
        <v>45199</v>
      </c>
      <c r="B358" s="3">
        <v>164.98184719655805</v>
      </c>
      <c r="E358" s="3">
        <f t="shared" si="22"/>
        <v>163.73118665567628</v>
      </c>
    </row>
    <row r="359" spans="1:8" x14ac:dyDescent="0.2">
      <c r="A359" s="13">
        <v>45230</v>
      </c>
      <c r="B359" s="3">
        <v>162.68921019812072</v>
      </c>
      <c r="E359" s="3">
        <f t="shared" si="22"/>
        <v>163.73118665567628</v>
      </c>
    </row>
    <row r="360" spans="1:8" x14ac:dyDescent="0.2">
      <c r="A360" s="13">
        <v>45260</v>
      </c>
      <c r="B360" s="3">
        <v>160.85871971871131</v>
      </c>
      <c r="E360" s="3">
        <f t="shared" si="22"/>
        <v>163.73118665567628</v>
      </c>
    </row>
    <row r="361" spans="1:8" x14ac:dyDescent="0.2">
      <c r="A361" s="13">
        <v>45291</v>
      </c>
      <c r="B361" s="3">
        <v>161.12949970221433</v>
      </c>
      <c r="E361" s="3">
        <f t="shared" si="22"/>
        <v>163.73118665567628</v>
      </c>
    </row>
    <row r="362" spans="1:8" x14ac:dyDescent="0.2">
      <c r="A362" s="13">
        <v>45322</v>
      </c>
      <c r="B362" s="3">
        <v>162.04336691565936</v>
      </c>
      <c r="E362" s="3">
        <f>AVERAGE($B$362:$B$373)</f>
        <v>163.01918541962638</v>
      </c>
    </row>
    <row r="363" spans="1:8" x14ac:dyDescent="0.2">
      <c r="A363" s="13">
        <v>45351</v>
      </c>
      <c r="B363" s="3">
        <v>162.39404258593834</v>
      </c>
      <c r="E363" s="3">
        <f>AVERAGE($B$362:$B$373)</f>
        <v>163.01918541962638</v>
      </c>
    </row>
    <row r="364" spans="1:8" x14ac:dyDescent="0.2">
      <c r="A364" s="13">
        <v>45382</v>
      </c>
      <c r="B364" s="3">
        <v>163.04464214916845</v>
      </c>
      <c r="E364" s="3">
        <f>AVERAGE($B$362:$B$373)</f>
        <v>163.01918541962638</v>
      </c>
    </row>
    <row r="365" spans="1:8" x14ac:dyDescent="0.2">
      <c r="A365" s="13">
        <v>45412</v>
      </c>
      <c r="B365" s="3">
        <v>163.54588078762976</v>
      </c>
      <c r="E365" s="3">
        <f>AVERAGE($B$362:$B$373)</f>
        <v>163.01918541962638</v>
      </c>
    </row>
    <row r="366" spans="1:8" x14ac:dyDescent="0.2">
      <c r="A366" s="13">
        <v>45443</v>
      </c>
      <c r="B366" s="3">
        <v>164.06799465973597</v>
      </c>
      <c r="E366" s="3">
        <f>AVERAGE($B$362:$B$373)</f>
        <v>163.01918541962638</v>
      </c>
    </row>
    <row r="367" spans="1:8" x14ac:dyDescent="0.2">
      <c r="A367" s="13">
        <v>45473</v>
      </c>
    </row>
    <row r="368" spans="1:8" x14ac:dyDescent="0.2">
      <c r="A368" s="13">
        <v>45504</v>
      </c>
    </row>
    <row r="369" spans="1:1" x14ac:dyDescent="0.2">
      <c r="A369" s="13">
        <v>45535</v>
      </c>
    </row>
    <row r="370" spans="1:1" x14ac:dyDescent="0.2">
      <c r="A370" s="13">
        <v>45565</v>
      </c>
    </row>
    <row r="371" spans="1:1" x14ac:dyDescent="0.2">
      <c r="A371" s="13">
        <v>45596</v>
      </c>
    </row>
    <row r="372" spans="1:1" x14ac:dyDescent="0.2">
      <c r="A372" s="13">
        <v>45626</v>
      </c>
    </row>
    <row r="373" spans="1:1" x14ac:dyDescent="0.2">
      <c r="A373" s="13">
        <v>45657</v>
      </c>
    </row>
    <row r="374" spans="1:1" x14ac:dyDescent="0.2">
      <c r="A374" s="13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2024-06-27T13:42:16Z</dcterms:modified>
</cp:coreProperties>
</file>