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985CA352-81DC-4A4B-ABB2-5275C20FB95D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8" i="3" l="1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<sst xmlns="http://schemas.openxmlformats.org/spreadsheetml/2006/main" count="78" uniqueCount="54">
  <si>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</si>
  <si>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</si>
  <si>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</si>
  <si>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</si>
  <si>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</si>
  <si>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</si>
  <si>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</si>
  <si>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</si>
  <si>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</si>
  <si>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</si>
  <si>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</si>
  <si>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</si>
  <si>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</si>
  <si>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</si>
  <si>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</si>
  <si>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</si>
  <si>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</si>
  <si>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</si>
  <si>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</si>
  <si>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</si>
  <si>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</si>
  <si>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</si>
  <si>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</si>
  <si>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</si>
  <si>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</si>
  <si>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</si>
  <si>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</si>
  <si>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</si>
  <si>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</si>
  <si>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</si>
  <si>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</si>
  <si>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</si>
  <si>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</si>
  <si>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</si>
  <si>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</si>
  <si>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</si>
  <si>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</si>
  <si>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</si>
  <si>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</si>
  <si>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</si>
  <si>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</si>
  <si>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</si>
  <si>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</si>
  <si>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</si>
  <si>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</si>
  <si>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</si>
  <si>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</si>
  <si>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</si>
  <si>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</si>
  <si>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</si>
  <si>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2023:3</t>
  </si>
  <si>
    <t>2023:4</t>
  </si>
  <si>
    <t>2023:5</t>
  </si>
  <si>
    <t>2023:6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</si>
</sst>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July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Data!$A$174:$A$368</c:f>
              <c:numCache>
                <c:formatCode>[$-409]mmm\-yy;@</c:formatCode>
                <c:ptCount val="19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</c:numCache>
            </c:numRef>
          </c:cat>
          <c:val>
            <c:numRef>
              <c:f>Data!$B$174:$B$368</c:f>
              <c:numCache>
                <c:formatCode>0.00</c:formatCode>
                <c:ptCount val="195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115.80415609784475</c:v>
                </c:pt>
                <c:pt idx="81">
                  <c:v>116.55688169966977</c:v>
                </c:pt>
                <c:pt idx="82">
                  <c:v>116.91112615904349</c:v>
                </c:pt>
                <c:pt idx="83">
                  <c:v>117.22337520993509</c:v>
                </c:pt>
                <c:pt idx="84">
                  <c:v>117.31649059485876</c:v>
                </c:pt>
                <c:pt idx="85">
                  <c:v>117.78846457335904</c:v>
                </c:pt>
                <c:pt idx="86">
                  <c:v>118.13113004677618</c:v>
                </c:pt>
                <c:pt idx="87">
                  <c:v>118.5784741690512</c:v>
                </c:pt>
                <c:pt idx="88">
                  <c:v>118.85392074513292</c:v>
                </c:pt>
                <c:pt idx="89">
                  <c:v>119.26660150621196</c:v>
                </c:pt>
                <c:pt idx="90">
                  <c:v>120.10158019123649</c:v>
                </c:pt>
                <c:pt idx="91">
                  <c:v>120.41906653315213</c:v>
                </c:pt>
                <c:pt idx="92">
                  <c:v>120.88492223845293</c:v>
                </c:pt>
                <c:pt idx="93">
                  <c:v>120.94440686232993</c:v>
                </c:pt>
                <c:pt idx="94">
                  <c:v>121.44477340614756</c:v>
                </c:pt>
                <c:pt idx="95">
                  <c:v>121.89176167507752</c:v>
                </c:pt>
                <c:pt idx="96">
                  <c:v>122.21364070258834</c:v>
                </c:pt>
                <c:pt idx="97">
                  <c:v>122.79004500831373</c:v>
                </c:pt>
                <c:pt idx="98">
                  <c:v>123.26440866572392</c:v>
                </c:pt>
                <c:pt idx="99">
                  <c:v>123.80114975897183</c:v>
                </c:pt>
                <c:pt idx="100">
                  <c:v>124.14114866142221</c:v>
                </c:pt>
                <c:pt idx="101">
                  <c:v>124.31196683966132</c:v>
                </c:pt>
                <c:pt idx="102">
                  <c:v>124.69423807557176</c:v>
                </c:pt>
                <c:pt idx="103">
                  <c:v>124.95806088937469</c:v>
                </c:pt>
                <c:pt idx="104">
                  <c:v>125.47934238291573</c:v>
                </c:pt>
                <c:pt idx="105">
                  <c:v>125.91485562464322</c:v>
                </c:pt>
                <c:pt idx="106">
                  <c:v>126.5707157597342</c:v>
                </c:pt>
                <c:pt idx="107">
                  <c:v>127.48018479264525</c:v>
                </c:pt>
                <c:pt idx="108">
                  <c:v>127.92826832540507</c:v>
                </c:pt>
                <c:pt idx="109">
                  <c:v>128.46499412550131</c:v>
                </c:pt>
                <c:pt idx="110">
                  <c:v>128.85951311351545</c:v>
                </c:pt>
                <c:pt idx="111">
                  <c:v>129.53794015954401</c:v>
                </c:pt>
                <c:pt idx="112">
                  <c:v>129.78106020817233</c:v>
                </c:pt>
                <c:pt idx="113">
                  <c:v>130.40581262394556</c:v>
                </c:pt>
                <c:pt idx="114">
                  <c:v>131.25597712978961</c:v>
                </c:pt>
                <c:pt idx="115">
                  <c:v>131.907474068863</c:v>
                </c:pt>
                <c:pt idx="116">
                  <c:v>132.62894374162522</c:v>
                </c:pt>
                <c:pt idx="117">
                  <c:v>133.26360049727418</c:v>
                </c:pt>
                <c:pt idx="118">
                  <c:v>133.98453480198572</c:v>
                </c:pt>
                <c:pt idx="119">
                  <c:v>134.36974118931241</c:v>
                </c:pt>
                <c:pt idx="120">
                  <c:v>134.78795579098914</c:v>
                </c:pt>
                <c:pt idx="121">
                  <c:v>135.01519490549515</c:v>
                </c:pt>
                <c:pt idx="122">
                  <c:v>135.63826796840053</c:v>
                </c:pt>
                <c:pt idx="123">
                  <c:v>136.29686449077533</c:v>
                </c:pt>
                <c:pt idx="124">
                  <c:v>136.69565712047401</c:v>
                </c:pt>
                <c:pt idx="125">
                  <c:v>137.01165540962259</c:v>
                </c:pt>
                <c:pt idx="126">
                  <c:v>137.25132481599707</c:v>
                </c:pt>
                <c:pt idx="127">
                  <c:v>137.84468581918136</c:v>
                </c:pt>
                <c:pt idx="128">
                  <c:v>138.23040585375878</c:v>
                </c:pt>
                <c:pt idx="129">
                  <c:v>138.52441113919619</c:v>
                </c:pt>
                <c:pt idx="130">
                  <c:v>139.09597928046915</c:v>
                </c:pt>
                <c:pt idx="131">
                  <c:v>140.03116787315093</c:v>
                </c:pt>
                <c:pt idx="132">
                  <c:v>140.67889654666794</c:v>
                </c:pt>
                <c:pt idx="133">
                  <c:v>141.31188365251782</c:v>
                </c:pt>
                <c:pt idx="134">
                  <c:v>141.87048924498075</c:v>
                </c:pt>
                <c:pt idx="135">
                  <c:v>142.18557161239889</c:v>
                </c:pt>
                <c:pt idx="136">
                  <c:v>142.80078060009458</c:v>
                </c:pt>
                <c:pt idx="137">
                  <c:v>143.56129986017478</c:v>
                </c:pt>
                <c:pt idx="138">
                  <c:v>144.29231156357085</c:v>
                </c:pt>
                <c:pt idx="139">
                  <c:v>145.16864841227508</c:v>
                </c:pt>
                <c:pt idx="140">
                  <c:v>145.8744187014436</c:v>
                </c:pt>
                <c:pt idx="141">
                  <c:v>146.71671574178919</c:v>
                </c:pt>
                <c:pt idx="142">
                  <c:v>145.18730186691451</c:v>
                </c:pt>
                <c:pt idx="143">
                  <c:v>128.73540229163061</c:v>
                </c:pt>
                <c:pt idx="144">
                  <c:v>127.75037038545894</c:v>
                </c:pt>
                <c:pt idx="145">
                  <c:v>137.30133926366739</c:v>
                </c:pt>
                <c:pt idx="146">
                  <c:v>141.70025154385212</c:v>
                </c:pt>
                <c:pt idx="147">
                  <c:v>143.11461494283395</c:v>
                </c:pt>
                <c:pt idx="148">
                  <c:v>144.06617944834818</c:v>
                </c:pt>
                <c:pt idx="149">
                  <c:v>144.25797337044207</c:v>
                </c:pt>
                <c:pt idx="150">
                  <c:v>144.26418312811046</c:v>
                </c:pt>
                <c:pt idx="151">
                  <c:v>144.67476717487068</c:v>
                </c:pt>
                <c:pt idx="152">
                  <c:v>145.02676983721176</c:v>
                </c:pt>
                <c:pt idx="153">
                  <c:v>145.15770042237449</c:v>
                </c:pt>
                <c:pt idx="154">
                  <c:v>145.88522061105945</c:v>
                </c:pt>
                <c:pt idx="155">
                  <c:v>146.75671622167951</c:v>
                </c:pt>
                <c:pt idx="156">
                  <c:v>147.04792130000078</c:v>
                </c:pt>
                <c:pt idx="157">
                  <c:v>147.9429926051258</c:v>
                </c:pt>
                <c:pt idx="158">
                  <c:v>149.17801604695862</c:v>
                </c:pt>
                <c:pt idx="159">
                  <c:v>150.7231782354103</c:v>
                </c:pt>
                <c:pt idx="160">
                  <c:v>151.84328241584109</c:v>
                </c:pt>
                <c:pt idx="161">
                  <c:v>152.99036155756656</c:v>
                </c:pt>
                <c:pt idx="162">
                  <c:v>154.41867090202862</c:v>
                </c:pt>
                <c:pt idx="163">
                  <c:v>155.27534743787592</c:v>
                </c:pt>
                <c:pt idx="164">
                  <c:v>156.43107239249818</c:v>
                </c:pt>
                <c:pt idx="165">
                  <c:v>157.61185506435538</c:v>
                </c:pt>
                <c:pt idx="166">
                  <c:v>158.41766529898527</c:v>
                </c:pt>
                <c:pt idx="167">
                  <c:v>159.13502206368392</c:v>
                </c:pt>
                <c:pt idx="168">
                  <c:v>160.0260855319041</c:v>
                </c:pt>
                <c:pt idx="169">
                  <c:v>160.93083296943743</c:v>
                </c:pt>
                <c:pt idx="170">
                  <c:v>161.40028789190754</c:v>
                </c:pt>
                <c:pt idx="171">
                  <c:v>161.52457989680059</c:v>
                </c:pt>
                <c:pt idx="172">
                  <c:v>162.04624992180106</c:v>
                </c:pt>
                <c:pt idx="173">
                  <c:v>162.59639384615627</c:v>
                </c:pt>
                <c:pt idx="174">
                  <c:v>163.09624142743152</c:v>
                </c:pt>
                <c:pt idx="175">
                  <c:v>163.6437282185129</c:v>
                </c:pt>
                <c:pt idx="176">
                  <c:v>164.28924061232885</c:v>
                </c:pt>
                <c:pt idx="177">
                  <c:v>165.32752519089073</c:v>
                </c:pt>
                <c:pt idx="178">
                  <c:v>165.8807983955605</c:v>
                </c:pt>
                <c:pt idx="179">
                  <c:v>166.17691270211802</c:v>
                </c:pt>
                <c:pt idx="180">
                  <c:v>166.32252658604065</c:v>
                </c:pt>
                <c:pt idx="181">
                  <c:v>166.03346195473608</c:v>
                </c:pt>
                <c:pt idx="182">
                  <c:v>166.34912798394996</c:v>
                </c:pt>
                <c:pt idx="183">
                  <c:v>166.72179847662011</c:v>
                </c:pt>
                <c:pt idx="184">
                  <c:v>167.08733521969344</c:v>
                </c:pt>
                <c:pt idx="185">
                  <c:v>165.05289695929446</c:v>
                </c:pt>
                <c:pt idx="186">
                  <c:v>163.42963295603695</c:v>
                </c:pt>
                <c:pt idx="187">
                  <c:v>164.27045190157523</c:v>
                </c:pt>
                <c:pt idx="188">
                  <c:v>165.24505188703421</c:v>
                </c:pt>
                <c:pt idx="189">
                  <c:v>165.62183443379098</c:v>
                </c:pt>
                <c:pt idx="190">
                  <c:v>166.34606009821221</c:v>
                </c:pt>
                <c:pt idx="191">
                  <c:v>166.79781590881569</c:v>
                </c:pt>
                <c:pt idx="192">
                  <c:v>167.56563971617865</c:v>
                </c:pt>
                <c:pt idx="193">
                  <c:v>168.09128746015659</c:v>
                </c:pt>
                <c:pt idx="194">
                  <c:v>168.09690846433887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Data!$A$174:$A$368</c:f>
              <c:numCache>
                <c:formatCode>[$-409]mmm\-yy;@</c:formatCode>
                <c:ptCount val="19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</c:numCache>
            </c:numRef>
          </c:cat>
          <c:val>
            <c:numRef>
              <c:f>Data!$D$174:$D$368</c:f>
              <c:numCache>
                <c:formatCode>General</c:formatCode>
                <c:ptCount val="195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145.18730186691451</c:v>
                </c:pt>
                <c:pt idx="172" formatCode="0.00">
                  <c:v>162.04624992180106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July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Data!$A$2:$A$368</c:f>
              <c:numCache>
                <c:formatCode>[$-409]mmm\-yy;@</c:formatCode>
                <c:ptCount val="36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</c:numCache>
            </c:numRef>
          </c:cat>
          <c:val>
            <c:numRef>
              <c:f>Data!$B$2:$B$368</c:f>
              <c:numCache>
                <c:formatCode>0.00</c:formatCode>
                <c:ptCount val="367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115.80415609784475</c:v>
                </c:pt>
                <c:pt idx="253">
                  <c:v>116.55688169966977</c:v>
                </c:pt>
                <c:pt idx="254">
                  <c:v>116.91112615904349</c:v>
                </c:pt>
                <c:pt idx="255">
                  <c:v>117.22337520993509</c:v>
                </c:pt>
                <c:pt idx="256">
                  <c:v>117.31649059485876</c:v>
                </c:pt>
                <c:pt idx="257">
                  <c:v>117.78846457335904</c:v>
                </c:pt>
                <c:pt idx="258">
                  <c:v>118.13113004677618</c:v>
                </c:pt>
                <c:pt idx="259">
                  <c:v>118.5784741690512</c:v>
                </c:pt>
                <c:pt idx="260">
                  <c:v>118.85392074513292</c:v>
                </c:pt>
                <c:pt idx="261">
                  <c:v>119.26660150621196</c:v>
                </c:pt>
                <c:pt idx="262">
                  <c:v>120.10158019123649</c:v>
                </c:pt>
                <c:pt idx="263">
                  <c:v>120.41906653315213</c:v>
                </c:pt>
                <c:pt idx="264">
                  <c:v>120.88492223845293</c:v>
                </c:pt>
                <c:pt idx="265">
                  <c:v>120.94440686232993</c:v>
                </c:pt>
                <c:pt idx="266">
                  <c:v>121.44477340614756</c:v>
                </c:pt>
                <c:pt idx="267">
                  <c:v>121.89176167507752</c:v>
                </c:pt>
                <c:pt idx="268">
                  <c:v>122.21364070258834</c:v>
                </c:pt>
                <c:pt idx="269">
                  <c:v>122.79004500831373</c:v>
                </c:pt>
                <c:pt idx="270">
                  <c:v>123.26440866572392</c:v>
                </c:pt>
                <c:pt idx="271">
                  <c:v>123.80114975897183</c:v>
                </c:pt>
                <c:pt idx="272">
                  <c:v>124.14114866142221</c:v>
                </c:pt>
                <c:pt idx="273">
                  <c:v>124.31196683966132</c:v>
                </c:pt>
                <c:pt idx="274">
                  <c:v>124.69423807557176</c:v>
                </c:pt>
                <c:pt idx="275">
                  <c:v>124.95806088937469</c:v>
                </c:pt>
                <c:pt idx="276">
                  <c:v>125.47934238291573</c:v>
                </c:pt>
                <c:pt idx="277">
                  <c:v>125.91485562464322</c:v>
                </c:pt>
                <c:pt idx="278">
                  <c:v>126.5707157597342</c:v>
                </c:pt>
                <c:pt idx="279">
                  <c:v>127.48018479264525</c:v>
                </c:pt>
                <c:pt idx="280">
                  <c:v>127.92826832540507</c:v>
                </c:pt>
                <c:pt idx="281">
                  <c:v>128.46499412550131</c:v>
                </c:pt>
                <c:pt idx="282">
                  <c:v>128.85951311351545</c:v>
                </c:pt>
                <c:pt idx="283">
                  <c:v>129.53794015954401</c:v>
                </c:pt>
                <c:pt idx="284">
                  <c:v>129.78106020817233</c:v>
                </c:pt>
                <c:pt idx="285">
                  <c:v>130.40581262394556</c:v>
                </c:pt>
                <c:pt idx="286">
                  <c:v>131.25597712978961</c:v>
                </c:pt>
                <c:pt idx="287">
                  <c:v>131.907474068863</c:v>
                </c:pt>
                <c:pt idx="288">
                  <c:v>132.62894374162522</c:v>
                </c:pt>
                <c:pt idx="289">
                  <c:v>133.26360049727418</c:v>
                </c:pt>
                <c:pt idx="290">
                  <c:v>133.98453480198572</c:v>
                </c:pt>
                <c:pt idx="291">
                  <c:v>134.36974118931241</c:v>
                </c:pt>
                <c:pt idx="292">
                  <c:v>134.78795579098914</c:v>
                </c:pt>
                <c:pt idx="293">
                  <c:v>135.01519490549515</c:v>
                </c:pt>
                <c:pt idx="294">
                  <c:v>135.63826796840053</c:v>
                </c:pt>
                <c:pt idx="295">
                  <c:v>136.29686449077533</c:v>
                </c:pt>
                <c:pt idx="296">
                  <c:v>136.69565712047401</c:v>
                </c:pt>
                <c:pt idx="297">
                  <c:v>137.01165540962259</c:v>
                </c:pt>
                <c:pt idx="298">
                  <c:v>137.25132481599707</c:v>
                </c:pt>
                <c:pt idx="299">
                  <c:v>137.84468581918136</c:v>
                </c:pt>
                <c:pt idx="300">
                  <c:v>138.23040585375878</c:v>
                </c:pt>
                <c:pt idx="301">
                  <c:v>138.52441113919619</c:v>
                </c:pt>
                <c:pt idx="302">
                  <c:v>139.09597928046915</c:v>
                </c:pt>
                <c:pt idx="303">
                  <c:v>140.03116787315093</c:v>
                </c:pt>
                <c:pt idx="304">
                  <c:v>140.67889654666794</c:v>
                </c:pt>
                <c:pt idx="305">
                  <c:v>141.31188365251782</c:v>
                </c:pt>
                <c:pt idx="306">
                  <c:v>141.87048924498075</c:v>
                </c:pt>
                <c:pt idx="307">
                  <c:v>142.18557161239889</c:v>
                </c:pt>
                <c:pt idx="308">
                  <c:v>142.80078060009458</c:v>
                </c:pt>
                <c:pt idx="309">
                  <c:v>143.56129986017478</c:v>
                </c:pt>
                <c:pt idx="310">
                  <c:v>144.29231156357085</c:v>
                </c:pt>
                <c:pt idx="311">
                  <c:v>145.16864841227508</c:v>
                </c:pt>
                <c:pt idx="312">
                  <c:v>145.8744187014436</c:v>
                </c:pt>
                <c:pt idx="313">
                  <c:v>146.71671574178919</c:v>
                </c:pt>
                <c:pt idx="314">
                  <c:v>145.18730186691451</c:v>
                </c:pt>
                <c:pt idx="315">
                  <c:v>128.73540229163061</c:v>
                </c:pt>
                <c:pt idx="316">
                  <c:v>127.75037038545894</c:v>
                </c:pt>
                <c:pt idx="317">
                  <c:v>137.30133926366739</c:v>
                </c:pt>
                <c:pt idx="318">
                  <c:v>141.70025154385212</c:v>
                </c:pt>
                <c:pt idx="319">
                  <c:v>143.11461494283395</c:v>
                </c:pt>
                <c:pt idx="320">
                  <c:v>144.06617944834818</c:v>
                </c:pt>
                <c:pt idx="321">
                  <c:v>144.25797337044207</c:v>
                </c:pt>
                <c:pt idx="322">
                  <c:v>144.26418312811046</c:v>
                </c:pt>
                <c:pt idx="323">
                  <c:v>144.67476717487068</c:v>
                </c:pt>
                <c:pt idx="324">
                  <c:v>145.02676983721176</c:v>
                </c:pt>
                <c:pt idx="325">
                  <c:v>145.15770042237449</c:v>
                </c:pt>
                <c:pt idx="326">
                  <c:v>145.88522061105945</c:v>
                </c:pt>
                <c:pt idx="327">
                  <c:v>146.75671622167951</c:v>
                </c:pt>
                <c:pt idx="328">
                  <c:v>147.04792130000078</c:v>
                </c:pt>
                <c:pt idx="329">
                  <c:v>147.9429926051258</c:v>
                </c:pt>
                <c:pt idx="330">
                  <c:v>149.17801604695862</c:v>
                </c:pt>
                <c:pt idx="331">
                  <c:v>150.7231782354103</c:v>
                </c:pt>
                <c:pt idx="332">
                  <c:v>151.84328241584109</c:v>
                </c:pt>
                <c:pt idx="333">
                  <c:v>152.99036155756656</c:v>
                </c:pt>
                <c:pt idx="334">
                  <c:v>154.41867090202862</c:v>
                </c:pt>
                <c:pt idx="335">
                  <c:v>155.27534743787592</c:v>
                </c:pt>
                <c:pt idx="336">
                  <c:v>156.43107239249818</c:v>
                </c:pt>
                <c:pt idx="337">
                  <c:v>157.61185506435538</c:v>
                </c:pt>
                <c:pt idx="338">
                  <c:v>158.41766529898527</c:v>
                </c:pt>
                <c:pt idx="339">
                  <c:v>159.13502206368392</c:v>
                </c:pt>
                <c:pt idx="340">
                  <c:v>160.0260855319041</c:v>
                </c:pt>
                <c:pt idx="341">
                  <c:v>160.93083296943743</c:v>
                </c:pt>
                <c:pt idx="342">
                  <c:v>161.40028789190754</c:v>
                </c:pt>
                <c:pt idx="343">
                  <c:v>161.52457989680059</c:v>
                </c:pt>
                <c:pt idx="344">
                  <c:v>162.04624992180106</c:v>
                </c:pt>
                <c:pt idx="345">
                  <c:v>162.59639384615627</c:v>
                </c:pt>
                <c:pt idx="346">
                  <c:v>163.09624142743152</c:v>
                </c:pt>
                <c:pt idx="347">
                  <c:v>163.6437282185129</c:v>
                </c:pt>
                <c:pt idx="348">
                  <c:v>164.28924061232885</c:v>
                </c:pt>
                <c:pt idx="349">
                  <c:v>165.32752519089073</c:v>
                </c:pt>
                <c:pt idx="350">
                  <c:v>165.8807983955605</c:v>
                </c:pt>
                <c:pt idx="351">
                  <c:v>166.17691270211802</c:v>
                </c:pt>
                <c:pt idx="352">
                  <c:v>166.32252658604065</c:v>
                </c:pt>
                <c:pt idx="353">
                  <c:v>166.03346195473608</c:v>
                </c:pt>
                <c:pt idx="354">
                  <c:v>166.34912798394996</c:v>
                </c:pt>
                <c:pt idx="355">
                  <c:v>166.72179847662011</c:v>
                </c:pt>
                <c:pt idx="356">
                  <c:v>167.08733521969344</c:v>
                </c:pt>
                <c:pt idx="357">
                  <c:v>165.05289695929446</c:v>
                </c:pt>
                <c:pt idx="358">
                  <c:v>163.42963295603695</c:v>
                </c:pt>
                <c:pt idx="359">
                  <c:v>164.27045190157523</c:v>
                </c:pt>
                <c:pt idx="360">
                  <c:v>165.24505188703421</c:v>
                </c:pt>
                <c:pt idx="361">
                  <c:v>165.62183443379098</c:v>
                </c:pt>
                <c:pt idx="362">
                  <c:v>166.34606009821221</c:v>
                </c:pt>
                <c:pt idx="363">
                  <c:v>166.79781590881569</c:v>
                </c:pt>
                <c:pt idx="364">
                  <c:v>167.56563971617865</c:v>
                </c:pt>
                <c:pt idx="365">
                  <c:v>168.09128746015659</c:v>
                </c:pt>
                <c:pt idx="366">
                  <c:v>168.09690846433887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Data!$A$2:$A$368</c:f>
              <c:numCache>
                <c:formatCode>[$-409]mmm\-yy;@</c:formatCode>
                <c:ptCount val="36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</c:numCache>
            </c:numRef>
          </c:cat>
          <c:val>
            <c:numRef>
              <c:f>Data!$D$2:$D$368</c:f>
              <c:numCache>
                <c:formatCode>0.0</c:formatCode>
                <c:ptCount val="367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145.18730186691451</c:v>
                </c:pt>
                <c:pt idx="344" formatCode="0.00">
                  <c:v>162.04624992180106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0.74398</cdr:x>
      <cdr:y>0.62528</cdr:y>
    </cdr:from>
    <cdr:to>
      <cdr:x>1</cdr:x>
      <cdr:y>0.65838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12057" y="3797342"/>
          <a:ext cx="2378592" cy="201016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0.41789</cdr:x>
      <cdr:y>0.31376</cdr:y>
    </cdr:from>
    <cdr:to>
      <cdr:x>0.63667</cdr:x>
      <cdr:y>0.36168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82427" y="1905457"/>
          <a:ext cx="2032609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0.22907</cdr:x>
      <cdr:y>0.42695</cdr:y>
    </cdr:from>
    <cdr:to>
      <cdr:x>0.54402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8242" y="2592863"/>
          <a:ext cx="2926090" cy="310391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0.6699</cdr:x>
      <cdr:y>0.63311</cdr:y>
    </cdr:from>
    <cdr:to>
      <cdr:x>0.9397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23800" y="384487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0.75751</cdr:x>
      <cdr:y>0.51463</cdr:y>
    </cdr:from>
    <cdr:to>
      <cdr:x>0.97107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37801" y="3125346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50"/>
  <sheetViews>
    <sheetView topLeftCell="A22" workbookViewId="0">
      <selection activeCell="M38" sqref="M38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45505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102.66655590629672</v>
      </c>
      <c r="D10" s="1">
        <v>101.99130755174836</v>
      </c>
      <c r="E10" s="1">
        <v>102.22151879328042</v>
      </c>
      <c r="F10" s="1">
        <v>102.83675479641575</v>
      </c>
      <c r="G10" s="1">
        <v>2.8367547964157414</v>
      </c>
    </row>
    <row r="11" spans="1:7" x14ac:dyDescent="0.25">
      <c r="A11" s="20">
        <v>2013</v>
      </c>
      <c r="B11" s="1">
        <v>103.08406566075274</v>
      </c>
      <c r="C11" s="1">
        <v>105.40787506230271</v>
      </c>
      <c r="D11" s="1">
        <v>103.19884294482178</v>
      </c>
      <c r="E11" s="1">
        <v>104.68071493794935</v>
      </c>
      <c r="F11" s="1">
        <v>106.86116871449494</v>
      </c>
      <c r="G11" s="1">
        <v>3.9134003460594036</v>
      </c>
    </row>
    <row r="12" spans="1:7" x14ac:dyDescent="0.25">
      <c r="A12" s="20">
        <v>2014</v>
      </c>
      <c r="B12" s="1">
        <v>104.36909301939974</v>
      </c>
      <c r="C12" s="1">
        <v>107.16896494434292</v>
      </c>
      <c r="D12" s="1">
        <v>111.51998565362391</v>
      </c>
      <c r="E12" s="1">
        <v>106.8004208339978</v>
      </c>
      <c r="F12" s="1">
        <v>112.8937345989517</v>
      </c>
      <c r="G12" s="1">
        <v>5.6452366720545655</v>
      </c>
    </row>
    <row r="13" spans="1:7" x14ac:dyDescent="0.25">
      <c r="A13" s="20">
        <v>2015</v>
      </c>
      <c r="B13" s="1">
        <v>106.25103631238602</v>
      </c>
      <c r="C13" s="1">
        <v>112.74298056155507</v>
      </c>
      <c r="D13" s="1">
        <v>115.0525695150216</v>
      </c>
      <c r="E13" s="1">
        <v>108.99459129920159</v>
      </c>
      <c r="F13" s="1">
        <v>118.07927229385602</v>
      </c>
      <c r="G13" s="1">
        <v>4.5932909504018404</v>
      </c>
    </row>
    <row r="14" spans="1:7" x14ac:dyDescent="0.25">
      <c r="A14" s="20">
        <v>2016</v>
      </c>
      <c r="B14" s="1">
        <v>105.75360636710327</v>
      </c>
      <c r="C14" s="1">
        <v>117.36168798803787</v>
      </c>
      <c r="D14" s="1">
        <v>123.99335684283068</v>
      </c>
      <c r="E14" s="1">
        <v>112.49564272252945</v>
      </c>
      <c r="F14" s="1">
        <v>122.94504356530302</v>
      </c>
      <c r="G14" s="1">
        <v>4.1207666484748273</v>
      </c>
    </row>
    <row r="15" spans="1:7" x14ac:dyDescent="0.25">
      <c r="A15" s="20">
        <v>2017</v>
      </c>
      <c r="B15" s="1">
        <v>108.63345332415379</v>
      </c>
      <c r="C15" s="1">
        <v>123.31782688154176</v>
      </c>
      <c r="D15" s="1">
        <v>121.2708914220791</v>
      </c>
      <c r="E15" s="1">
        <v>114.8307255087726</v>
      </c>
      <c r="F15" s="1">
        <v>128.6321781928896</v>
      </c>
      <c r="G15" s="1">
        <v>4.6257534770532072</v>
      </c>
    </row>
    <row r="16" spans="1:7" x14ac:dyDescent="0.25">
      <c r="A16" s="20">
        <v>2018</v>
      </c>
      <c r="B16" s="1">
        <v>110.86353031312525</v>
      </c>
      <c r="C16" s="1">
        <v>129.25735171955472</v>
      </c>
      <c r="D16" s="1">
        <v>127.00255052367582</v>
      </c>
      <c r="E16" s="1">
        <v>116.91845490959791</v>
      </c>
      <c r="F16" s="1">
        <v>135.39903554592775</v>
      </c>
      <c r="G16" s="1">
        <v>5.2606256444565069</v>
      </c>
    </row>
    <row r="17" spans="1:7" x14ac:dyDescent="0.25">
      <c r="A17" s="20">
        <v>2019</v>
      </c>
      <c r="B17" s="1">
        <v>114.1865658263946</v>
      </c>
      <c r="C17" s="1">
        <v>133.95912942349227</v>
      </c>
      <c r="D17" s="1">
        <v>135.401150190393</v>
      </c>
      <c r="E17" s="1">
        <v>119.05918281944878</v>
      </c>
      <c r="F17" s="1">
        <v>141.47932046993802</v>
      </c>
      <c r="G17" s="1">
        <v>4.4906412364716042</v>
      </c>
    </row>
    <row r="18" spans="1:7" x14ac:dyDescent="0.25">
      <c r="A18" s="20">
        <v>2020</v>
      </c>
      <c r="B18" s="1">
        <v>115.88672353085796</v>
      </c>
      <c r="C18" s="1">
        <v>132.86260176108985</v>
      </c>
      <c r="D18" s="1">
        <v>136.9538634776672</v>
      </c>
      <c r="E18" s="1">
        <v>105.91248764517249</v>
      </c>
      <c r="F18" s="1">
        <v>141.13695982161346</v>
      </c>
      <c r="G18" s="1">
        <v>-0.2419863533323241</v>
      </c>
    </row>
    <row r="19" spans="1:7" x14ac:dyDescent="0.25">
      <c r="A19" s="20">
        <v>2021</v>
      </c>
      <c r="B19" s="1">
        <v>121.27423625669</v>
      </c>
      <c r="C19" s="1">
        <v>152.95102877010825</v>
      </c>
      <c r="D19" s="1">
        <v>163.01583511424647</v>
      </c>
      <c r="E19" s="1">
        <v>113.66712666167975</v>
      </c>
      <c r="F19" s="1">
        <v>149.3538481327611</v>
      </c>
      <c r="G19" s="1">
        <v>5.8219252572346614</v>
      </c>
    </row>
    <row r="20" spans="1:7" x14ac:dyDescent="0.25">
      <c r="A20" s="20">
        <v>2022</v>
      </c>
      <c r="B20" s="1">
        <v>135.04109766880583</v>
      </c>
      <c r="C20" s="1">
        <v>162.55934978889647</v>
      </c>
      <c r="D20" s="1">
        <v>173.43354032912529</v>
      </c>
      <c r="E20" s="1">
        <v>123.59754915506811</v>
      </c>
      <c r="F20" s="1">
        <v>160.57166787695621</v>
      </c>
      <c r="G20" s="1">
        <v>7.5109010477075522</v>
      </c>
    </row>
    <row r="21" spans="1:7" x14ac:dyDescent="0.25">
      <c r="A21" s="22">
        <v>2023</v>
      </c>
      <c r="B21" s="24">
        <v>132.74478076927087</v>
      </c>
      <c r="C21" s="24">
        <v>161.03965573477345</v>
      </c>
      <c r="D21" s="24">
        <v>150.63117121800664</v>
      </c>
      <c r="E21" s="24">
        <v>126.48126168587808</v>
      </c>
      <c r="F21" s="24">
        <v>165.57847574490376</v>
      </c>
      <c r="G21" s="1">
        <v>3.118114131930283</v>
      </c>
    </row>
    <row r="22" spans="1:7" ht="15.5" x14ac:dyDescent="0.35">
      <c r="A22" s="25"/>
      <c r="B22" s="26"/>
      <c r="C22" s="26"/>
      <c r="D22" s="27" t="s">
        <v>19</v>
      </c>
      <c r="E22" s="26"/>
      <c r="F22" s="26"/>
      <c r="G22" s="26"/>
    </row>
    <row r="23" spans="1:7" x14ac:dyDescent="0.25">
      <c r="A23" s="28" t="s">
        <v>50</v>
      </c>
      <c r="B23" s="1">
        <v>135.12941754955719</v>
      </c>
      <c r="C23" s="1">
        <v>166.43577048201058</v>
      </c>
      <c r="D23" s="1">
        <v>152.02127756831874</v>
      </c>
      <c r="E23" s="1">
        <v>2701.8430873379821</v>
      </c>
      <c r="F23" s="1">
        <v>166.71942056008785</v>
      </c>
      <c r="G23" s="1">
        <v>0.4</v>
      </c>
    </row>
    <row r="24" spans="1:7" x14ac:dyDescent="0.25">
      <c r="A24" s="28" t="s">
        <v>51</v>
      </c>
      <c r="B24" s="1">
        <v>126.16494965329572</v>
      </c>
      <c r="C24" s="1">
        <v>149.37511269619074</v>
      </c>
      <c r="D24" s="1">
        <v>140.83780143978549</v>
      </c>
      <c r="E24" s="1">
        <v>2581.6966412421689</v>
      </c>
      <c r="F24" s="1">
        <v>164.25099393896892</v>
      </c>
      <c r="G24" s="1">
        <v>-1.4805873321934171</v>
      </c>
    </row>
    <row r="25" spans="1:7" x14ac:dyDescent="0.25">
      <c r="A25" s="28" t="s">
        <v>52</v>
      </c>
      <c r="B25" s="1">
        <v>126.91566863968214</v>
      </c>
      <c r="C25" s="1">
        <v>162.3064390767762</v>
      </c>
      <c r="D25" s="1">
        <v>150.86137882527819</v>
      </c>
      <c r="E25" s="1">
        <v>2621.1661705708375</v>
      </c>
      <c r="F25" s="1">
        <v>165.73764880634582</v>
      </c>
      <c r="G25" s="1">
        <v>0.90511164147311085</v>
      </c>
    </row>
    <row r="26" spans="1:7" x14ac:dyDescent="0.25">
      <c r="A26" s="35" t="s">
        <v>53</v>
      </c>
      <c r="B26" s="24">
        <v>130.00686446597919</v>
      </c>
      <c r="C26" s="24">
        <v>162.77641072827345</v>
      </c>
      <c r="D26" s="24">
        <v>155.42892460781752</v>
      </c>
      <c r="E26" s="24">
        <v>2649.4705132502258</v>
      </c>
      <c r="F26" s="24">
        <v>167.48491436171702</v>
      </c>
      <c r="G26" s="24">
        <v>1.0542357563022797</v>
      </c>
    </row>
    <row r="27" spans="1:7" ht="15.5" x14ac:dyDescent="0.35">
      <c r="A27" s="26"/>
      <c r="B27" s="26"/>
      <c r="C27" s="26"/>
      <c r="D27" s="27" t="s">
        <v>20</v>
      </c>
      <c r="E27" s="26"/>
      <c r="F27" s="26"/>
      <c r="G27" s="26"/>
    </row>
    <row r="28" spans="1:7" x14ac:dyDescent="0.25">
      <c r="A28" s="29">
        <v>45078</v>
      </c>
      <c r="B28" s="1">
        <v>129.30030541996845</v>
      </c>
      <c r="C28" s="1">
        <v>162.25165298289647</v>
      </c>
      <c r="D28" s="1">
        <v>150.29462365779028</v>
      </c>
      <c r="E28" s="30">
        <v>2692.4046145297475</v>
      </c>
      <c r="F28" s="1">
        <v>166.03346195473611</v>
      </c>
      <c r="G28" s="1">
        <v>-0.2</v>
      </c>
    </row>
    <row r="29" spans="1:7" x14ac:dyDescent="0.25">
      <c r="A29" s="29">
        <v>45108</v>
      </c>
      <c r="B29" s="1">
        <v>132.34734130588984</v>
      </c>
      <c r="C29" s="1">
        <v>165.3538958740003</v>
      </c>
      <c r="D29" s="1">
        <v>155.55517440759411</v>
      </c>
      <c r="E29" s="30">
        <v>2683.4037001562324</v>
      </c>
      <c r="F29" s="1">
        <v>166.34912798394998</v>
      </c>
      <c r="G29" s="1">
        <v>0.19012193415561818</v>
      </c>
    </row>
    <row r="30" spans="1:7" x14ac:dyDescent="0.25">
      <c r="A30" s="29">
        <v>45139</v>
      </c>
      <c r="B30" s="1">
        <v>139.63373146787578</v>
      </c>
      <c r="C30" s="1">
        <v>169.63901425113971</v>
      </c>
      <c r="D30" s="1">
        <v>151.98724963467907</v>
      </c>
      <c r="E30" s="30">
        <v>2704.687869764512</v>
      </c>
      <c r="F30" s="1">
        <v>166.72179847662014</v>
      </c>
      <c r="G30" s="1">
        <v>0.22402912307788458</v>
      </c>
    </row>
    <row r="31" spans="1:7" x14ac:dyDescent="0.25">
      <c r="A31" s="29">
        <v>45170</v>
      </c>
      <c r="B31" s="1">
        <v>133.40717987490598</v>
      </c>
      <c r="C31" s="1">
        <v>164.31440132089185</v>
      </c>
      <c r="D31" s="1">
        <v>148.52140866268303</v>
      </c>
      <c r="E31" s="30">
        <v>2717.4376920932013</v>
      </c>
      <c r="F31" s="1">
        <v>167.08733521969347</v>
      </c>
      <c r="G31" s="1">
        <v>0.2192495201067457</v>
      </c>
    </row>
    <row r="32" spans="1:7" x14ac:dyDescent="0.25">
      <c r="A32" s="29">
        <v>45200</v>
      </c>
      <c r="B32" s="1">
        <v>125.45839060728497</v>
      </c>
      <c r="C32" s="1">
        <v>142.62689591915665</v>
      </c>
      <c r="D32" s="1">
        <v>141.91112877813239</v>
      </c>
      <c r="E32" s="30">
        <v>2628.5753666429209</v>
      </c>
      <c r="F32" s="1">
        <v>165.05289695929449</v>
      </c>
      <c r="G32" s="1">
        <v>-1.2175897459397622</v>
      </c>
    </row>
    <row r="33" spans="1:7" x14ac:dyDescent="0.25">
      <c r="A33" s="29">
        <v>45231</v>
      </c>
      <c r="B33" s="1">
        <v>128.63790631433335</v>
      </c>
      <c r="C33" s="1">
        <v>149.84320528352515</v>
      </c>
      <c r="D33" s="1">
        <v>140.50242055158228</v>
      </c>
      <c r="E33" s="30">
        <v>2535.932665277684</v>
      </c>
      <c r="F33" s="1">
        <v>163.42963295603698</v>
      </c>
      <c r="G33" s="1">
        <v>-0.98348107374197635</v>
      </c>
    </row>
    <row r="34" spans="1:7" x14ac:dyDescent="0.25">
      <c r="A34" s="29">
        <v>45261</v>
      </c>
      <c r="B34" s="1">
        <v>124.39855203826882</v>
      </c>
      <c r="C34" s="1">
        <v>155.65523688589033</v>
      </c>
      <c r="D34" s="1">
        <v>140.09985498964184</v>
      </c>
      <c r="E34" s="30">
        <v>2580.5818918059022</v>
      </c>
      <c r="F34" s="1">
        <v>164.27045190157526</v>
      </c>
      <c r="G34" s="1">
        <v>0.51448377526763789</v>
      </c>
    </row>
    <row r="35" spans="1:7" x14ac:dyDescent="0.25">
      <c r="A35" s="29">
        <v>45292</v>
      </c>
      <c r="B35" s="1">
        <v>128.63790631433335</v>
      </c>
      <c r="C35" s="1">
        <v>164.00624706657118</v>
      </c>
      <c r="D35" s="1">
        <v>141.48899219094503</v>
      </c>
      <c r="E35" s="30">
        <v>2603.2856745859658</v>
      </c>
      <c r="F35" s="1">
        <v>165.24505188703421</v>
      </c>
      <c r="G35" s="1">
        <v>0.59328989125986276</v>
      </c>
    </row>
    <row r="36" spans="1:7" x14ac:dyDescent="0.25">
      <c r="A36" s="29">
        <v>45323</v>
      </c>
      <c r="B36" s="1">
        <v>126.12078971292004</v>
      </c>
      <c r="C36" s="1">
        <v>160.17469722467021</v>
      </c>
      <c r="D36" s="1">
        <v>149.96966050913363</v>
      </c>
      <c r="E36" s="30">
        <v>2608.1924608345121</v>
      </c>
      <c r="F36" s="1">
        <v>165.62183443379098</v>
      </c>
      <c r="G36" s="1">
        <v>0.22801442007132078</v>
      </c>
    </row>
    <row r="37" spans="1:7" x14ac:dyDescent="0.25">
      <c r="A37" s="29">
        <v>45352</v>
      </c>
      <c r="B37" s="1">
        <v>125.98830989179302</v>
      </c>
      <c r="C37" s="1">
        <v>162.73837293908721</v>
      </c>
      <c r="D37" s="1">
        <v>161.1254837757559</v>
      </c>
      <c r="E37" s="30">
        <v>2652.0203762920351</v>
      </c>
      <c r="F37" s="1">
        <v>166.34606009821223</v>
      </c>
      <c r="G37" s="1">
        <v>0.43727668329309743</v>
      </c>
    </row>
    <row r="38" spans="1:7" x14ac:dyDescent="0.25">
      <c r="A38" s="29">
        <v>45383</v>
      </c>
      <c r="B38" s="1">
        <v>129.16782559884143</v>
      </c>
      <c r="C38" s="1">
        <v>161.63789416024255</v>
      </c>
      <c r="D38" s="1">
        <v>148.3480079012854</v>
      </c>
      <c r="E38" s="30">
        <v>2619.7116843918898</v>
      </c>
      <c r="F38" s="1">
        <v>166.79781590881572</v>
      </c>
      <c r="G38" s="1">
        <v>0.27157590046722468</v>
      </c>
    </row>
    <row r="39" spans="1:7" x14ac:dyDescent="0.25">
      <c r="A39" s="29">
        <v>45413</v>
      </c>
      <c r="B39" s="1">
        <v>131.02254309461966</v>
      </c>
      <c r="C39" s="1">
        <v>164.21894445497526</v>
      </c>
      <c r="D39" s="1">
        <v>163.26425252018743</v>
      </c>
      <c r="E39" s="30">
        <v>2664.3499276793941</v>
      </c>
      <c r="F39" s="1">
        <v>167.56563971617868</v>
      </c>
      <c r="G39" s="1">
        <v>0.46033205121984722</v>
      </c>
    </row>
    <row r="40" spans="1:7" x14ac:dyDescent="0.25">
      <c r="A40" s="29">
        <v>45444</v>
      </c>
      <c r="B40" s="1">
        <v>129.83022470447651</v>
      </c>
      <c r="C40" s="1">
        <v>162.47239356960256</v>
      </c>
      <c r="D40" s="1">
        <v>154.67451340197977</v>
      </c>
      <c r="E40" s="30"/>
      <c r="F40" s="1">
        <v>168.09128746015662</v>
      </c>
      <c r="G40" s="1">
        <v>0.31369661755731304</v>
      </c>
    </row>
    <row r="41" spans="1:7" x14ac:dyDescent="0.25">
      <c r="A41" s="31">
        <v>45474</v>
      </c>
      <c r="B41" s="24"/>
      <c r="C41" s="24"/>
      <c r="D41" s="24">
        <v>159.76650008267978</v>
      </c>
      <c r="E41" s="32"/>
      <c r="F41" s="24">
        <v>168.0969084643389</v>
      </c>
      <c r="G41" s="24">
        <v>3.3440187574340641E-3</v>
      </c>
    </row>
    <row r="42" spans="1:7" x14ac:dyDescent="0.25">
      <c r="A42" t="s">
        <v>21</v>
      </c>
    </row>
    <row r="43" spans="1:7" x14ac:dyDescent="0.25">
      <c r="A43" s="14" t="s">
        <v>47</v>
      </c>
      <c r="B43" s="14"/>
      <c r="C43" s="14"/>
      <c r="D43" s="14"/>
      <c r="E43" s="14"/>
      <c r="F43" s="14"/>
      <c r="G43" s="14"/>
    </row>
    <row r="44" spans="1:7" x14ac:dyDescent="0.25">
      <c r="A44" s="29"/>
      <c r="B44" s="1"/>
      <c r="C44" s="1"/>
      <c r="D44" s="1"/>
      <c r="E44" s="30"/>
      <c r="F44" s="1"/>
      <c r="G44" s="1"/>
    </row>
    <row r="45" spans="1:7" x14ac:dyDescent="0.25">
      <c r="A45" s="29"/>
      <c r="B45" s="1"/>
      <c r="C45" s="1"/>
      <c r="D45" s="1"/>
      <c r="E45" s="30"/>
      <c r="F45" s="1"/>
      <c r="G45" s="1"/>
    </row>
    <row r="46" spans="1:7" x14ac:dyDescent="0.25">
      <c r="A46" s="29"/>
      <c r="B46" s="1"/>
      <c r="C46" s="1"/>
      <c r="D46" s="1"/>
      <c r="E46" s="30"/>
      <c r="F46" s="1"/>
      <c r="G46" s="1"/>
    </row>
    <row r="49" customFormat="1" x14ac:dyDescent="0.25"/>
    <row r="50" customForma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57" workbookViewId="0">
      <selection activeCell="F372" sqref="F372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5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5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5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5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5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5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5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5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5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5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5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5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5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5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5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5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5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5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5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5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5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5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5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5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5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5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5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5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5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5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5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5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5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5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5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5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5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5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5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5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5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5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5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5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5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5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5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5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5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5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5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5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5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5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5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5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5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5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5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5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5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5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5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5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5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5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5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5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5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5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5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5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5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5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5">
      <c r="A78" s="13">
        <v>36677</v>
      </c>
      <c r="B78" s="3">
        <v>69.202938176142808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5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5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5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5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5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5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5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5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5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5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5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5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5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5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5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5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5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5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5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5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5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5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5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5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5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5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5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5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5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5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5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5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5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5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5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5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5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5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5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5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5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5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5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5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5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5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5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5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5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5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5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5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5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5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5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5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5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5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5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5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5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5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5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5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5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5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5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5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5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5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5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5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5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5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5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5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5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5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5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5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5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5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5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5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5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5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5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5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5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5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5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5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5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5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5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5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5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5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5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5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5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5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5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5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5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5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5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5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5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5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5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5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5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5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5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5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5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5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5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5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5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5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5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5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5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5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5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5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5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5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5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5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5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5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5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5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5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5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5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5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5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5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5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5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5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5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5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5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5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5">
      <c r="A254" s="13">
        <v>42035</v>
      </c>
      <c r="B254" s="3">
        <v>115.80415609784475</v>
      </c>
      <c r="E254" s="3">
        <f>AVERAGE($B$254:$B$265)</f>
        <v>118.07927229385599</v>
      </c>
    </row>
    <row r="255" spans="1:8" x14ac:dyDescent="0.25">
      <c r="A255" s="13">
        <v>42063</v>
      </c>
      <c r="B255" s="3">
        <v>116.55688169966977</v>
      </c>
      <c r="E255" s="3">
        <f t="shared" ref="E255:E265" si="14">AVERAGE($B$254:$B$265)</f>
        <v>118.07927229385599</v>
      </c>
    </row>
    <row r="256" spans="1:8" x14ac:dyDescent="0.25">
      <c r="A256" s="13">
        <v>42094</v>
      </c>
      <c r="B256" s="3">
        <v>116.91112615904349</v>
      </c>
      <c r="E256" s="3">
        <f t="shared" si="14"/>
        <v>118.07927229385599</v>
      </c>
    </row>
    <row r="257" spans="1:8" x14ac:dyDescent="0.25">
      <c r="A257" s="13">
        <v>42124</v>
      </c>
      <c r="B257" s="3">
        <v>117.22337520993509</v>
      </c>
      <c r="E257" s="3">
        <f t="shared" si="14"/>
        <v>118.07927229385599</v>
      </c>
    </row>
    <row r="258" spans="1:8" x14ac:dyDescent="0.25">
      <c r="A258" s="13">
        <v>42155</v>
      </c>
      <c r="B258" s="3">
        <v>117.31649059485876</v>
      </c>
      <c r="E258" s="3">
        <f t="shared" si="14"/>
        <v>118.07927229385599</v>
      </c>
    </row>
    <row r="259" spans="1:8" x14ac:dyDescent="0.25">
      <c r="A259" s="13">
        <v>42185</v>
      </c>
      <c r="B259" s="3">
        <v>117.78846457335904</v>
      </c>
      <c r="E259" s="3">
        <f t="shared" si="14"/>
        <v>118.07927229385599</v>
      </c>
      <c r="F259" s="8" t="s">
        <v>40</v>
      </c>
      <c r="G259" t="s">
        <v>37</v>
      </c>
      <c r="H259" s="1">
        <f>(E259/E247-1)*100</f>
        <v>4.5932909504018404</v>
      </c>
    </row>
    <row r="260" spans="1:8" x14ac:dyDescent="0.25">
      <c r="A260" s="13">
        <v>42216</v>
      </c>
      <c r="B260" s="3">
        <v>118.13113004677618</v>
      </c>
      <c r="E260" s="3">
        <f t="shared" si="14"/>
        <v>118.07927229385599</v>
      </c>
    </row>
    <row r="261" spans="1:8" x14ac:dyDescent="0.25">
      <c r="A261" s="13">
        <v>42247</v>
      </c>
      <c r="B261" s="3">
        <v>118.5784741690512</v>
      </c>
      <c r="E261" s="3">
        <f t="shared" si="14"/>
        <v>118.07927229385599</v>
      </c>
    </row>
    <row r="262" spans="1:8" x14ac:dyDescent="0.25">
      <c r="A262" s="13">
        <v>42277</v>
      </c>
      <c r="B262" s="3">
        <v>118.85392074513292</v>
      </c>
      <c r="E262" s="3">
        <f t="shared" si="14"/>
        <v>118.07927229385599</v>
      </c>
    </row>
    <row r="263" spans="1:8" x14ac:dyDescent="0.25">
      <c r="A263" s="13">
        <v>42308</v>
      </c>
      <c r="B263" s="3">
        <v>119.26660150621196</v>
      </c>
      <c r="E263" s="3">
        <f t="shared" si="14"/>
        <v>118.07927229385599</v>
      </c>
    </row>
    <row r="264" spans="1:8" x14ac:dyDescent="0.25">
      <c r="A264" s="13">
        <v>42338</v>
      </c>
      <c r="B264" s="3">
        <v>120.10158019123649</v>
      </c>
      <c r="E264" s="3">
        <f t="shared" si="14"/>
        <v>118.07927229385599</v>
      </c>
    </row>
    <row r="265" spans="1:8" x14ac:dyDescent="0.25">
      <c r="A265" s="13">
        <v>42369</v>
      </c>
      <c r="B265" s="3">
        <v>120.41906653315213</v>
      </c>
      <c r="E265" s="3">
        <f t="shared" si="14"/>
        <v>118.07927229385599</v>
      </c>
    </row>
    <row r="266" spans="1:8" x14ac:dyDescent="0.25">
      <c r="A266" s="13">
        <v>42400</v>
      </c>
      <c r="B266" s="3">
        <v>120.88492223845293</v>
      </c>
      <c r="E266" s="3">
        <f>AVERAGE($B$266:$B$277)</f>
        <v>122.94504356530301</v>
      </c>
    </row>
    <row r="267" spans="1:8" x14ac:dyDescent="0.25">
      <c r="A267" s="13">
        <v>42429</v>
      </c>
      <c r="B267" s="3">
        <v>120.94440686232993</v>
      </c>
      <c r="E267" s="3">
        <f>AVERAGE($B$266:$B$277)</f>
        <v>122.94504356530301</v>
      </c>
    </row>
    <row r="268" spans="1:8" x14ac:dyDescent="0.25">
      <c r="A268" s="13">
        <v>42460</v>
      </c>
      <c r="B268" s="3">
        <v>121.44477340614756</v>
      </c>
      <c r="E268" s="3">
        <f t="shared" ref="E268:E277" si="15">AVERAGE($B$266:$B$277)</f>
        <v>122.94504356530301</v>
      </c>
    </row>
    <row r="269" spans="1:8" x14ac:dyDescent="0.25">
      <c r="A269" s="13">
        <v>42490</v>
      </c>
      <c r="B269" s="3">
        <v>121.89176167507752</v>
      </c>
      <c r="E269" s="3">
        <f t="shared" si="15"/>
        <v>122.94504356530301</v>
      </c>
    </row>
    <row r="270" spans="1:8" x14ac:dyDescent="0.25">
      <c r="A270" s="13">
        <v>42521</v>
      </c>
      <c r="B270" s="3">
        <v>122.21364070258834</v>
      </c>
      <c r="E270" s="3">
        <f t="shared" si="15"/>
        <v>122.94504356530301</v>
      </c>
    </row>
    <row r="271" spans="1:8" x14ac:dyDescent="0.25">
      <c r="A271" s="13">
        <v>42551</v>
      </c>
      <c r="B271" s="3">
        <v>122.79004500831373</v>
      </c>
      <c r="E271" s="3">
        <f t="shared" si="15"/>
        <v>122.94504356530301</v>
      </c>
      <c r="F271" s="8" t="s">
        <v>41</v>
      </c>
      <c r="G271" t="s">
        <v>37</v>
      </c>
      <c r="H271" s="1">
        <f>(E271/E259-1)*100</f>
        <v>4.1207666484748495</v>
      </c>
    </row>
    <row r="272" spans="1:8" x14ac:dyDescent="0.25">
      <c r="A272" s="13">
        <v>42582</v>
      </c>
      <c r="B272" s="3">
        <v>123.26440866572392</v>
      </c>
      <c r="E272" s="3">
        <f t="shared" si="15"/>
        <v>122.94504356530301</v>
      </c>
    </row>
    <row r="273" spans="1:8" x14ac:dyDescent="0.25">
      <c r="A273" s="13">
        <v>42613</v>
      </c>
      <c r="B273" s="3">
        <v>123.80114975897183</v>
      </c>
      <c r="E273" s="3">
        <f t="shared" si="15"/>
        <v>122.94504356530301</v>
      </c>
    </row>
    <row r="274" spans="1:8" x14ac:dyDescent="0.25">
      <c r="A274" s="13">
        <v>42643</v>
      </c>
      <c r="B274" s="3">
        <v>124.14114866142221</v>
      </c>
      <c r="E274" s="3">
        <f t="shared" si="15"/>
        <v>122.94504356530301</v>
      </c>
    </row>
    <row r="275" spans="1:8" x14ac:dyDescent="0.25">
      <c r="A275" s="13">
        <v>42674</v>
      </c>
      <c r="B275" s="3">
        <v>124.31196683966132</v>
      </c>
      <c r="E275" s="3">
        <f t="shared" si="15"/>
        <v>122.94504356530301</v>
      </c>
    </row>
    <row r="276" spans="1:8" x14ac:dyDescent="0.25">
      <c r="A276" s="13">
        <v>42704</v>
      </c>
      <c r="B276" s="3">
        <v>124.69423807557176</v>
      </c>
      <c r="E276" s="3">
        <f t="shared" si="15"/>
        <v>122.94504356530301</v>
      </c>
    </row>
    <row r="277" spans="1:8" x14ac:dyDescent="0.25">
      <c r="A277" s="13">
        <v>42735</v>
      </c>
      <c r="B277" s="3">
        <v>124.95806088937469</v>
      </c>
      <c r="E277" s="3">
        <f t="shared" si="15"/>
        <v>122.94504356530301</v>
      </c>
    </row>
    <row r="278" spans="1:8" x14ac:dyDescent="0.25">
      <c r="A278" s="13">
        <v>42766</v>
      </c>
      <c r="B278" s="3">
        <v>125.47934238291573</v>
      </c>
      <c r="D278" s="2"/>
      <c r="E278" s="3">
        <f>AVERAGE($B$278:$B$289)</f>
        <v>128.63217819288957</v>
      </c>
    </row>
    <row r="279" spans="1:8" x14ac:dyDescent="0.25">
      <c r="A279" s="13">
        <v>42794</v>
      </c>
      <c r="B279" s="3">
        <v>125.91485562464322</v>
      </c>
      <c r="D279" s="2"/>
      <c r="E279" s="3">
        <f t="shared" ref="E279:E289" si="16">AVERAGE($B$278:$B$289)</f>
        <v>128.63217819288957</v>
      </c>
    </row>
    <row r="280" spans="1:8" x14ac:dyDescent="0.25">
      <c r="A280" s="13">
        <v>42825</v>
      </c>
      <c r="B280" s="3">
        <v>126.5707157597342</v>
      </c>
      <c r="D280" s="2"/>
      <c r="E280" s="3">
        <f t="shared" si="16"/>
        <v>128.63217819288957</v>
      </c>
    </row>
    <row r="281" spans="1:8" x14ac:dyDescent="0.25">
      <c r="A281" s="13">
        <v>42855</v>
      </c>
      <c r="B281" s="3">
        <v>127.48018479264525</v>
      </c>
      <c r="D281" s="2"/>
      <c r="E281" s="3">
        <f t="shared" si="16"/>
        <v>128.63217819288957</v>
      </c>
    </row>
    <row r="282" spans="1:8" x14ac:dyDescent="0.25">
      <c r="A282" s="13">
        <v>42886</v>
      </c>
      <c r="B282" s="3">
        <v>127.92826832540507</v>
      </c>
      <c r="D282" s="2"/>
      <c r="E282" s="3">
        <f t="shared" si="16"/>
        <v>128.63217819288957</v>
      </c>
    </row>
    <row r="283" spans="1:8" x14ac:dyDescent="0.25">
      <c r="A283" s="13">
        <v>42916</v>
      </c>
      <c r="B283" s="3">
        <v>128.46499412550131</v>
      </c>
      <c r="D283" s="2"/>
      <c r="E283" s="3">
        <f t="shared" si="16"/>
        <v>128.63217819288957</v>
      </c>
      <c r="F283" s="8" t="s">
        <v>42</v>
      </c>
      <c r="G283" t="s">
        <v>37</v>
      </c>
      <c r="H283" s="1">
        <f>(E283/E271-1)*100</f>
        <v>4.625753477053185</v>
      </c>
    </row>
    <row r="284" spans="1:8" x14ac:dyDescent="0.25">
      <c r="A284" s="13">
        <v>42947</v>
      </c>
      <c r="B284" s="3">
        <v>128.85951311351545</v>
      </c>
      <c r="D284" s="2"/>
      <c r="E284" s="3">
        <f t="shared" si="16"/>
        <v>128.63217819288957</v>
      </c>
    </row>
    <row r="285" spans="1:8" x14ac:dyDescent="0.25">
      <c r="A285" s="13">
        <v>42978</v>
      </c>
      <c r="B285" s="3">
        <v>129.53794015954401</v>
      </c>
      <c r="D285" s="2"/>
      <c r="E285" s="3">
        <f t="shared" si="16"/>
        <v>128.63217819288957</v>
      </c>
    </row>
    <row r="286" spans="1:8" x14ac:dyDescent="0.25">
      <c r="A286" s="13">
        <v>43008</v>
      </c>
      <c r="B286" s="3">
        <v>129.78106020817233</v>
      </c>
      <c r="D286" s="2"/>
      <c r="E286" s="3">
        <f t="shared" si="16"/>
        <v>128.63217819288957</v>
      </c>
    </row>
    <row r="287" spans="1:8" x14ac:dyDescent="0.25">
      <c r="A287" s="13">
        <v>43039</v>
      </c>
      <c r="B287" s="3">
        <v>130.40581262394556</v>
      </c>
      <c r="D287" s="2"/>
      <c r="E287" s="3">
        <f t="shared" si="16"/>
        <v>128.63217819288957</v>
      </c>
    </row>
    <row r="288" spans="1:8" x14ac:dyDescent="0.25">
      <c r="A288" s="13">
        <v>43069</v>
      </c>
      <c r="B288" s="3">
        <v>131.25597712978961</v>
      </c>
      <c r="D288" s="2"/>
      <c r="E288" s="3">
        <f t="shared" si="16"/>
        <v>128.63217819288957</v>
      </c>
    </row>
    <row r="289" spans="1:8" x14ac:dyDescent="0.25">
      <c r="A289" s="13">
        <v>43100</v>
      </c>
      <c r="B289" s="3">
        <v>131.907474068863</v>
      </c>
      <c r="D289" s="2"/>
      <c r="E289" s="3">
        <f t="shared" si="16"/>
        <v>128.63217819288957</v>
      </c>
    </row>
    <row r="290" spans="1:8" x14ac:dyDescent="0.25">
      <c r="A290" s="13">
        <v>43131</v>
      </c>
      <c r="B290" s="3">
        <v>132.62894374162522</v>
      </c>
      <c r="E290" s="3">
        <f>AVERAGE($B$290:$B$301)</f>
        <v>135.39903554592772</v>
      </c>
    </row>
    <row r="291" spans="1:8" x14ac:dyDescent="0.25">
      <c r="A291" s="13">
        <v>43159</v>
      </c>
      <c r="B291" s="3">
        <v>133.26360049727418</v>
      </c>
      <c r="E291" s="3">
        <f t="shared" ref="E291:E301" si="17">AVERAGE($B$290:$B$301)</f>
        <v>135.39903554592772</v>
      </c>
    </row>
    <row r="292" spans="1:8" x14ac:dyDescent="0.25">
      <c r="A292" s="13">
        <v>43190</v>
      </c>
      <c r="B292" s="3">
        <v>133.98453480198572</v>
      </c>
      <c r="E292" s="3">
        <f t="shared" si="17"/>
        <v>135.39903554592772</v>
      </c>
    </row>
    <row r="293" spans="1:8" x14ac:dyDescent="0.25">
      <c r="A293" s="13">
        <v>43220</v>
      </c>
      <c r="B293" s="3">
        <v>134.36974118931241</v>
      </c>
      <c r="E293" s="3">
        <f t="shared" si="17"/>
        <v>135.39903554592772</v>
      </c>
    </row>
    <row r="294" spans="1:8" x14ac:dyDescent="0.25">
      <c r="A294" s="13">
        <v>43251</v>
      </c>
      <c r="B294" s="3">
        <v>134.78795579098914</v>
      </c>
      <c r="E294" s="3">
        <f t="shared" si="17"/>
        <v>135.39903554592772</v>
      </c>
    </row>
    <row r="295" spans="1:8" x14ac:dyDescent="0.25">
      <c r="A295" s="13">
        <v>43281</v>
      </c>
      <c r="B295" s="3">
        <v>135.01519490549515</v>
      </c>
      <c r="E295" s="3">
        <f t="shared" si="17"/>
        <v>135.39903554592772</v>
      </c>
      <c r="F295" s="8" t="s">
        <v>43</v>
      </c>
      <c r="G295" t="s">
        <v>37</v>
      </c>
      <c r="H295" s="1">
        <f>(E295/E283-1)*100</f>
        <v>5.2606256444565069</v>
      </c>
    </row>
    <row r="296" spans="1:8" x14ac:dyDescent="0.25">
      <c r="A296" s="13">
        <v>43312</v>
      </c>
      <c r="B296" s="3">
        <v>135.63826796840053</v>
      </c>
      <c r="E296" s="3">
        <f t="shared" si="17"/>
        <v>135.39903554592772</v>
      </c>
    </row>
    <row r="297" spans="1:8" x14ac:dyDescent="0.25">
      <c r="A297" s="13">
        <v>43343</v>
      </c>
      <c r="B297" s="3">
        <v>136.29686449077533</v>
      </c>
      <c r="E297" s="3">
        <f t="shared" si="17"/>
        <v>135.39903554592772</v>
      </c>
    </row>
    <row r="298" spans="1:8" x14ac:dyDescent="0.25">
      <c r="A298" s="13">
        <v>43373</v>
      </c>
      <c r="B298" s="3">
        <v>136.69565712047401</v>
      </c>
      <c r="E298" s="3">
        <f t="shared" si="17"/>
        <v>135.39903554592772</v>
      </c>
    </row>
    <row r="299" spans="1:8" x14ac:dyDescent="0.25">
      <c r="A299" s="13">
        <v>43404</v>
      </c>
      <c r="B299" s="3">
        <v>137.01165540962259</v>
      </c>
      <c r="E299" s="3">
        <f t="shared" si="17"/>
        <v>135.39903554592772</v>
      </c>
    </row>
    <row r="300" spans="1:8" x14ac:dyDescent="0.25">
      <c r="A300" s="13">
        <v>43434</v>
      </c>
      <c r="B300" s="3">
        <v>137.25132481599707</v>
      </c>
      <c r="E300" s="3">
        <f t="shared" si="17"/>
        <v>135.39903554592772</v>
      </c>
    </row>
    <row r="301" spans="1:8" x14ac:dyDescent="0.25">
      <c r="A301" s="13">
        <v>43465</v>
      </c>
      <c r="B301" s="3">
        <v>137.84468581918136</v>
      </c>
      <c r="E301" s="3">
        <f t="shared" si="17"/>
        <v>135.39903554592772</v>
      </c>
    </row>
    <row r="302" spans="1:8" x14ac:dyDescent="0.25">
      <c r="A302" s="13">
        <v>43496</v>
      </c>
      <c r="B302" s="3">
        <v>138.23040585375878</v>
      </c>
      <c r="E302" s="3">
        <f t="shared" ref="E302:E313" si="18">AVERAGE($B$302:$B$313)</f>
        <v>141.47932046993799</v>
      </c>
    </row>
    <row r="303" spans="1:8" x14ac:dyDescent="0.25">
      <c r="A303" s="13">
        <v>43524</v>
      </c>
      <c r="B303" s="3">
        <v>138.52441113919619</v>
      </c>
      <c r="E303" s="3">
        <f t="shared" si="18"/>
        <v>141.47932046993799</v>
      </c>
    </row>
    <row r="304" spans="1:8" x14ac:dyDescent="0.25">
      <c r="A304" s="13">
        <v>43555</v>
      </c>
      <c r="B304" s="3">
        <v>139.09597928046915</v>
      </c>
      <c r="E304" s="3">
        <f t="shared" si="18"/>
        <v>141.47932046993799</v>
      </c>
    </row>
    <row r="305" spans="1:8" x14ac:dyDescent="0.25">
      <c r="A305" s="13">
        <v>43585</v>
      </c>
      <c r="B305" s="3">
        <v>140.03116787315093</v>
      </c>
      <c r="E305" s="3">
        <f t="shared" si="18"/>
        <v>141.47932046993799</v>
      </c>
    </row>
    <row r="306" spans="1:8" x14ac:dyDescent="0.25">
      <c r="A306" s="13">
        <v>43616</v>
      </c>
      <c r="B306" s="3">
        <v>140.67889654666794</v>
      </c>
      <c r="E306" s="3">
        <f t="shared" si="18"/>
        <v>141.47932046993799</v>
      </c>
    </row>
    <row r="307" spans="1:8" x14ac:dyDescent="0.25">
      <c r="A307" s="13">
        <v>43646</v>
      </c>
      <c r="B307" s="3">
        <v>141.31188365251782</v>
      </c>
      <c r="E307" s="3">
        <f t="shared" si="18"/>
        <v>141.47932046993799</v>
      </c>
      <c r="F307" s="8" t="s">
        <v>44</v>
      </c>
      <c r="G307" t="s">
        <v>37</v>
      </c>
      <c r="H307" s="1">
        <f>(E307/E295-1)*100</f>
        <v>4.4906412364716042</v>
      </c>
    </row>
    <row r="308" spans="1:8" x14ac:dyDescent="0.25">
      <c r="A308" s="13">
        <v>43677</v>
      </c>
      <c r="B308" s="3">
        <v>141.87048924498075</v>
      </c>
      <c r="E308" s="3">
        <f t="shared" si="18"/>
        <v>141.47932046993799</v>
      </c>
    </row>
    <row r="309" spans="1:8" x14ac:dyDescent="0.25">
      <c r="A309" s="13">
        <v>43708</v>
      </c>
      <c r="B309" s="3">
        <v>142.18557161239889</v>
      </c>
      <c r="E309" s="3">
        <f t="shared" si="18"/>
        <v>141.47932046993799</v>
      </c>
    </row>
    <row r="310" spans="1:8" x14ac:dyDescent="0.25">
      <c r="A310" s="13">
        <v>43738</v>
      </c>
      <c r="B310" s="3">
        <v>142.80078060009458</v>
      </c>
      <c r="E310" s="3">
        <f t="shared" si="18"/>
        <v>141.47932046993799</v>
      </c>
    </row>
    <row r="311" spans="1:8" x14ac:dyDescent="0.25">
      <c r="A311" s="13">
        <v>43769</v>
      </c>
      <c r="B311" s="3">
        <v>143.56129986017478</v>
      </c>
      <c r="E311" s="3">
        <f t="shared" si="18"/>
        <v>141.47932046993799</v>
      </c>
    </row>
    <row r="312" spans="1:8" x14ac:dyDescent="0.25">
      <c r="A312" s="13">
        <v>43799</v>
      </c>
      <c r="B312" s="3">
        <v>144.29231156357085</v>
      </c>
      <c r="E312" s="3">
        <f t="shared" si="18"/>
        <v>141.47932046993799</v>
      </c>
    </row>
    <row r="313" spans="1:8" x14ac:dyDescent="0.25">
      <c r="A313" s="13">
        <v>43830</v>
      </c>
      <c r="B313" s="3">
        <v>145.16864841227508</v>
      </c>
      <c r="E313" s="3">
        <f t="shared" si="18"/>
        <v>141.47932046993799</v>
      </c>
    </row>
    <row r="314" spans="1:8" x14ac:dyDescent="0.25">
      <c r="A314" s="13">
        <v>43861</v>
      </c>
      <c r="B314" s="3">
        <v>145.8744187014436</v>
      </c>
      <c r="E314" s="3">
        <f>AVERAGE($B$314:$B$325)</f>
        <v>141.13695982161346</v>
      </c>
    </row>
    <row r="315" spans="1:8" x14ac:dyDescent="0.25">
      <c r="A315" s="13">
        <v>43890</v>
      </c>
      <c r="B315" s="3">
        <v>146.71671574178919</v>
      </c>
      <c r="E315" s="3">
        <f t="shared" ref="E315:E325" si="19">AVERAGE($B$314:$B$325)</f>
        <v>141.13695982161346</v>
      </c>
    </row>
    <row r="316" spans="1:8" x14ac:dyDescent="0.25">
      <c r="A316" s="13">
        <v>43921</v>
      </c>
      <c r="B316" s="3">
        <v>145.18730186691451</v>
      </c>
      <c r="D316" s="2">
        <f>B316</f>
        <v>145.18730186691451</v>
      </c>
      <c r="E316" s="3">
        <f t="shared" si="19"/>
        <v>141.13695982161346</v>
      </c>
    </row>
    <row r="317" spans="1:8" x14ac:dyDescent="0.25">
      <c r="A317" s="13">
        <v>43951</v>
      </c>
      <c r="B317" s="3">
        <v>128.73540229163061</v>
      </c>
      <c r="E317" s="3">
        <f t="shared" si="19"/>
        <v>141.13695982161346</v>
      </c>
    </row>
    <row r="318" spans="1:8" x14ac:dyDescent="0.25">
      <c r="A318" s="13">
        <v>43982</v>
      </c>
      <c r="B318" s="3">
        <v>127.75037038545894</v>
      </c>
      <c r="E318" s="3">
        <f t="shared" si="19"/>
        <v>141.13695982161346</v>
      </c>
    </row>
    <row r="319" spans="1:8" x14ac:dyDescent="0.25">
      <c r="A319" s="13">
        <v>44012</v>
      </c>
      <c r="B319" s="3">
        <v>137.30133926366739</v>
      </c>
      <c r="E319" s="3">
        <f t="shared" si="19"/>
        <v>141.13695982161346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5">
      <c r="A320" s="13">
        <v>44043</v>
      </c>
      <c r="B320" s="3">
        <v>141.70025154385212</v>
      </c>
      <c r="E320" s="3">
        <f t="shared" si="19"/>
        <v>141.13695982161346</v>
      </c>
    </row>
    <row r="321" spans="1:8" x14ac:dyDescent="0.25">
      <c r="A321" s="13">
        <v>44074</v>
      </c>
      <c r="B321" s="3">
        <v>143.11461494283395</v>
      </c>
      <c r="E321" s="3">
        <f t="shared" si="19"/>
        <v>141.13695982161346</v>
      </c>
    </row>
    <row r="322" spans="1:8" x14ac:dyDescent="0.25">
      <c r="A322" s="13">
        <v>44104</v>
      </c>
      <c r="B322" s="3">
        <v>144.06617944834818</v>
      </c>
      <c r="E322" s="3">
        <f t="shared" si="19"/>
        <v>141.13695982161346</v>
      </c>
    </row>
    <row r="323" spans="1:8" x14ac:dyDescent="0.25">
      <c r="A323" s="13">
        <v>44135</v>
      </c>
      <c r="B323" s="3">
        <v>144.25797337044207</v>
      </c>
      <c r="E323" s="3">
        <f t="shared" si="19"/>
        <v>141.13695982161346</v>
      </c>
    </row>
    <row r="324" spans="1:8" x14ac:dyDescent="0.25">
      <c r="A324" s="13">
        <v>44165</v>
      </c>
      <c r="B324" s="3">
        <v>144.26418312811046</v>
      </c>
      <c r="E324" s="3">
        <f t="shared" si="19"/>
        <v>141.13695982161346</v>
      </c>
    </row>
    <row r="325" spans="1:8" x14ac:dyDescent="0.25">
      <c r="A325" s="13">
        <v>44196</v>
      </c>
      <c r="B325" s="3">
        <v>144.67476717487068</v>
      </c>
      <c r="E325" s="3">
        <f t="shared" si="19"/>
        <v>141.13695982161346</v>
      </c>
    </row>
    <row r="326" spans="1:8" x14ac:dyDescent="0.25">
      <c r="A326" s="13">
        <v>44227</v>
      </c>
      <c r="B326" s="3">
        <v>145.02676983721176</v>
      </c>
      <c r="E326" s="3">
        <f t="shared" ref="E326:E337" si="20">AVERAGE($B$326:$B$337)</f>
        <v>149.3538481327611</v>
      </c>
    </row>
    <row r="327" spans="1:8" x14ac:dyDescent="0.25">
      <c r="A327" s="13">
        <v>44255</v>
      </c>
      <c r="B327" s="3">
        <v>145.15770042237449</v>
      </c>
      <c r="E327" s="3">
        <f t="shared" si="20"/>
        <v>149.3538481327611</v>
      </c>
    </row>
    <row r="328" spans="1:8" x14ac:dyDescent="0.25">
      <c r="A328" s="13">
        <v>44286</v>
      </c>
      <c r="B328" s="3">
        <v>145.88522061105945</v>
      </c>
      <c r="E328" s="3">
        <f t="shared" si="20"/>
        <v>149.3538481327611</v>
      </c>
    </row>
    <row r="329" spans="1:8" x14ac:dyDescent="0.25">
      <c r="A329" s="13">
        <v>44316</v>
      </c>
      <c r="B329" s="3">
        <v>146.75671622167951</v>
      </c>
      <c r="E329" s="3">
        <f t="shared" si="20"/>
        <v>149.3538481327611</v>
      </c>
    </row>
    <row r="330" spans="1:8" x14ac:dyDescent="0.25">
      <c r="A330" s="13">
        <v>44347</v>
      </c>
      <c r="B330" s="3">
        <v>147.04792130000078</v>
      </c>
      <c r="E330" s="3">
        <f t="shared" si="20"/>
        <v>149.3538481327611</v>
      </c>
    </row>
    <row r="331" spans="1:8" x14ac:dyDescent="0.25">
      <c r="A331" s="13">
        <v>44377</v>
      </c>
      <c r="B331" s="3">
        <v>147.9429926051258</v>
      </c>
      <c r="E331" s="3">
        <f t="shared" si="20"/>
        <v>149.3538481327611</v>
      </c>
      <c r="F331" s="8" t="s">
        <v>46</v>
      </c>
      <c r="G331" t="s">
        <v>37</v>
      </c>
      <c r="H331" s="1">
        <f>(E331/E319-1)*100</f>
        <v>5.8219252572346614</v>
      </c>
    </row>
    <row r="332" spans="1:8" x14ac:dyDescent="0.25">
      <c r="A332" s="13">
        <v>44408</v>
      </c>
      <c r="B332" s="3">
        <v>149.17801604695862</v>
      </c>
      <c r="E332" s="3">
        <f t="shared" si="20"/>
        <v>149.3538481327611</v>
      </c>
    </row>
    <row r="333" spans="1:8" x14ac:dyDescent="0.25">
      <c r="A333" s="13">
        <v>44439</v>
      </c>
      <c r="B333" s="3">
        <v>150.7231782354103</v>
      </c>
      <c r="E333" s="3">
        <f t="shared" si="20"/>
        <v>149.3538481327611</v>
      </c>
    </row>
    <row r="334" spans="1:8" x14ac:dyDescent="0.25">
      <c r="A334" s="13">
        <v>44469</v>
      </c>
      <c r="B334" s="3">
        <v>151.84328241584109</v>
      </c>
      <c r="E334" s="3">
        <f t="shared" si="20"/>
        <v>149.3538481327611</v>
      </c>
    </row>
    <row r="335" spans="1:8" x14ac:dyDescent="0.25">
      <c r="A335" s="13">
        <v>44500</v>
      </c>
      <c r="B335" s="3">
        <v>152.99036155756656</v>
      </c>
      <c r="E335" s="3">
        <f t="shared" si="20"/>
        <v>149.3538481327611</v>
      </c>
    </row>
    <row r="336" spans="1:8" x14ac:dyDescent="0.25">
      <c r="A336" s="13">
        <v>44530</v>
      </c>
      <c r="B336" s="3">
        <v>154.41867090202862</v>
      </c>
      <c r="E336" s="3">
        <f t="shared" si="20"/>
        <v>149.3538481327611</v>
      </c>
    </row>
    <row r="337" spans="1:8" x14ac:dyDescent="0.25">
      <c r="A337" s="13">
        <v>44561</v>
      </c>
      <c r="B337" s="3">
        <v>155.27534743787592</v>
      </c>
      <c r="D337" s="3"/>
      <c r="E337" s="3">
        <f t="shared" si="20"/>
        <v>149.3538481327611</v>
      </c>
    </row>
    <row r="338" spans="1:8" x14ac:dyDescent="0.25">
      <c r="A338" s="13">
        <v>44592</v>
      </c>
      <c r="B338" s="3">
        <v>156.43107239249818</v>
      </c>
      <c r="E338" s="3">
        <f>AVERAGE($B$338:$B$349)</f>
        <v>160.57166787695618</v>
      </c>
    </row>
    <row r="339" spans="1:8" x14ac:dyDescent="0.25">
      <c r="A339" s="13">
        <v>44620</v>
      </c>
      <c r="B339" s="3">
        <v>157.61185506435538</v>
      </c>
      <c r="E339" s="3">
        <f t="shared" ref="E339:E349" si="21">AVERAGE($B$338:$B$349)</f>
        <v>160.57166787695618</v>
      </c>
    </row>
    <row r="340" spans="1:8" x14ac:dyDescent="0.25">
      <c r="A340" s="13">
        <v>44651</v>
      </c>
      <c r="B340" s="3">
        <v>158.41766529898527</v>
      </c>
      <c r="E340" s="3">
        <f t="shared" si="21"/>
        <v>160.57166787695618</v>
      </c>
    </row>
    <row r="341" spans="1:8" x14ac:dyDescent="0.25">
      <c r="A341" s="13">
        <v>44681</v>
      </c>
      <c r="B341" s="3">
        <v>159.13502206368392</v>
      </c>
      <c r="E341" s="3">
        <f t="shared" si="21"/>
        <v>160.57166787695618</v>
      </c>
    </row>
    <row r="342" spans="1:8" x14ac:dyDescent="0.25">
      <c r="A342" s="13">
        <v>44712</v>
      </c>
      <c r="B342" s="3">
        <v>160.0260855319041</v>
      </c>
      <c r="E342" s="3">
        <f t="shared" si="21"/>
        <v>160.57166787695618</v>
      </c>
    </row>
    <row r="343" spans="1:8" x14ac:dyDescent="0.25">
      <c r="A343" s="13">
        <v>44742</v>
      </c>
      <c r="B343" s="3">
        <v>160.93083296943743</v>
      </c>
      <c r="E343" s="3">
        <f t="shared" si="21"/>
        <v>160.57166787695618</v>
      </c>
      <c r="F343" s="8" t="s">
        <v>48</v>
      </c>
      <c r="G343" t="s">
        <v>37</v>
      </c>
      <c r="H343" s="1">
        <f>(E343/E331-1)*100</f>
        <v>7.51090104770753</v>
      </c>
    </row>
    <row r="344" spans="1:8" x14ac:dyDescent="0.25">
      <c r="A344" s="13">
        <v>44773</v>
      </c>
      <c r="B344" s="3">
        <v>161.40028789190754</v>
      </c>
      <c r="E344" s="3">
        <f t="shared" si="21"/>
        <v>160.57166787695618</v>
      </c>
    </row>
    <row r="345" spans="1:8" x14ac:dyDescent="0.25">
      <c r="A345" s="13">
        <v>44804</v>
      </c>
      <c r="B345" s="3">
        <v>161.52457989680059</v>
      </c>
      <c r="E345" s="3">
        <f t="shared" si="21"/>
        <v>160.57166787695618</v>
      </c>
    </row>
    <row r="346" spans="1:8" x14ac:dyDescent="0.25">
      <c r="A346" s="13">
        <v>44834</v>
      </c>
      <c r="B346" s="3">
        <v>162.04624992180106</v>
      </c>
      <c r="D346" s="3">
        <f>B346</f>
        <v>162.04624992180106</v>
      </c>
      <c r="E346" s="3">
        <f t="shared" si="21"/>
        <v>160.57166787695618</v>
      </c>
    </row>
    <row r="347" spans="1:8" x14ac:dyDescent="0.25">
      <c r="A347" s="13">
        <v>44865</v>
      </c>
      <c r="B347" s="3">
        <v>162.59639384615627</v>
      </c>
      <c r="E347" s="3">
        <f t="shared" si="21"/>
        <v>160.57166787695618</v>
      </c>
    </row>
    <row r="348" spans="1:8" x14ac:dyDescent="0.25">
      <c r="A348" s="13">
        <v>44895</v>
      </c>
      <c r="B348" s="3">
        <v>163.09624142743152</v>
      </c>
      <c r="E348" s="3">
        <f t="shared" si="21"/>
        <v>160.57166787695618</v>
      </c>
    </row>
    <row r="349" spans="1:8" x14ac:dyDescent="0.25">
      <c r="A349" s="13">
        <v>44926</v>
      </c>
      <c r="B349" s="3">
        <v>163.6437282185129</v>
      </c>
      <c r="E349" s="3">
        <f t="shared" si="21"/>
        <v>160.57166787695618</v>
      </c>
    </row>
    <row r="350" spans="1:8" x14ac:dyDescent="0.25">
      <c r="A350" s="13">
        <v>44957</v>
      </c>
      <c r="B350" s="3">
        <v>164.28924061232885</v>
      </c>
      <c r="E350" s="3">
        <f>AVERAGE($B$350:$B$361)</f>
        <v>165.57847574490373</v>
      </c>
    </row>
    <row r="351" spans="1:8" x14ac:dyDescent="0.25">
      <c r="A351" s="13">
        <v>44985</v>
      </c>
      <c r="B351" s="3">
        <v>165.32752519089073</v>
      </c>
      <c r="E351" s="3">
        <f t="shared" ref="E351:E361" si="22">AVERAGE($B$350:$B$361)</f>
        <v>165.57847574490373</v>
      </c>
    </row>
    <row r="352" spans="1:8" x14ac:dyDescent="0.25">
      <c r="A352" s="13">
        <v>45016</v>
      </c>
      <c r="B352" s="3">
        <v>165.8807983955605</v>
      </c>
      <c r="E352" s="3">
        <f t="shared" si="22"/>
        <v>165.57847574490373</v>
      </c>
    </row>
    <row r="353" spans="1:8" x14ac:dyDescent="0.25">
      <c r="A353" s="13">
        <v>45046</v>
      </c>
      <c r="B353" s="3">
        <v>166.17691270211802</v>
      </c>
      <c r="E353" s="3">
        <f t="shared" si="22"/>
        <v>165.57847574490373</v>
      </c>
    </row>
    <row r="354" spans="1:8" x14ac:dyDescent="0.25">
      <c r="A354" s="13">
        <v>45077</v>
      </c>
      <c r="B354" s="3">
        <v>166.32252658604065</v>
      </c>
      <c r="E354" s="3">
        <f t="shared" si="22"/>
        <v>165.57847574490373</v>
      </c>
    </row>
    <row r="355" spans="1:8" x14ac:dyDescent="0.25">
      <c r="A355" s="13">
        <v>45107</v>
      </c>
      <c r="B355" s="3">
        <v>166.03346195473608</v>
      </c>
      <c r="E355" s="3">
        <f t="shared" si="22"/>
        <v>165.57847574490373</v>
      </c>
      <c r="F355" s="8" t="s">
        <v>49</v>
      </c>
      <c r="G355" t="s">
        <v>37</v>
      </c>
      <c r="H355" s="1">
        <f>(E355/E343-1)*100</f>
        <v>3.118114131930283</v>
      </c>
    </row>
    <row r="356" spans="1:8" x14ac:dyDescent="0.25">
      <c r="A356" s="13">
        <v>45138</v>
      </c>
      <c r="B356" s="3">
        <v>166.34912798394996</v>
      </c>
      <c r="E356" s="3">
        <f t="shared" si="22"/>
        <v>165.57847574490373</v>
      </c>
    </row>
    <row r="357" spans="1:8" x14ac:dyDescent="0.25">
      <c r="A357" s="13">
        <v>45169</v>
      </c>
      <c r="B357" s="3">
        <v>166.72179847662011</v>
      </c>
      <c r="E357" s="3">
        <f t="shared" si="22"/>
        <v>165.57847574490373</v>
      </c>
    </row>
    <row r="358" spans="1:8" x14ac:dyDescent="0.25">
      <c r="A358" s="13">
        <v>45199</v>
      </c>
      <c r="B358" s="3">
        <v>167.08733521969344</v>
      </c>
      <c r="E358" s="3">
        <f t="shared" si="22"/>
        <v>165.57847574490373</v>
      </c>
    </row>
    <row r="359" spans="1:8" x14ac:dyDescent="0.25">
      <c r="A359" s="13">
        <v>45230</v>
      </c>
      <c r="B359" s="3">
        <v>165.05289695929446</v>
      </c>
      <c r="E359" s="3">
        <f t="shared" si="22"/>
        <v>165.57847574490373</v>
      </c>
    </row>
    <row r="360" spans="1:8" x14ac:dyDescent="0.25">
      <c r="A360" s="13">
        <v>45260</v>
      </c>
      <c r="B360" s="3">
        <v>163.42963295603695</v>
      </c>
      <c r="E360" s="3">
        <f t="shared" si="22"/>
        <v>165.57847574490373</v>
      </c>
    </row>
    <row r="361" spans="1:8" x14ac:dyDescent="0.25">
      <c r="A361" s="13">
        <v>45291</v>
      </c>
      <c r="B361" s="3">
        <v>164.27045190157523</v>
      </c>
      <c r="E361" s="3">
        <f t="shared" si="22"/>
        <v>165.57847574490373</v>
      </c>
    </row>
    <row r="362" spans="1:8" x14ac:dyDescent="0.25">
      <c r="A362" s="13">
        <v>45322</v>
      </c>
      <c r="B362" s="3">
        <v>165.24505188703421</v>
      </c>
      <c r="E362" s="3">
        <f t="shared" ref="E362:E368" si="23">AVERAGE($B$362:$B$373)</f>
        <v>166.82351399550387</v>
      </c>
    </row>
    <row r="363" spans="1:8" x14ac:dyDescent="0.25">
      <c r="A363" s="13">
        <v>45351</v>
      </c>
      <c r="B363" s="3">
        <v>165.62183443379098</v>
      </c>
      <c r="E363" s="3">
        <f t="shared" si="23"/>
        <v>166.82351399550387</v>
      </c>
    </row>
    <row r="364" spans="1:8" x14ac:dyDescent="0.25">
      <c r="A364" s="13">
        <v>45382</v>
      </c>
      <c r="B364" s="3">
        <v>166.34606009821221</v>
      </c>
      <c r="E364" s="3">
        <f t="shared" si="23"/>
        <v>166.82351399550387</v>
      </c>
    </row>
    <row r="365" spans="1:8" x14ac:dyDescent="0.25">
      <c r="A365" s="13">
        <v>45412</v>
      </c>
      <c r="B365" s="3">
        <v>166.79781590881569</v>
      </c>
      <c r="E365" s="3">
        <f t="shared" si="23"/>
        <v>166.82351399550387</v>
      </c>
    </row>
    <row r="366" spans="1:8" x14ac:dyDescent="0.25">
      <c r="A366" s="13">
        <v>45443</v>
      </c>
      <c r="B366" s="3">
        <v>167.56563971617865</v>
      </c>
      <c r="E366" s="3">
        <f t="shared" si="23"/>
        <v>166.82351399550387</v>
      </c>
    </row>
    <row r="367" spans="1:8" x14ac:dyDescent="0.25">
      <c r="A367" s="13">
        <v>45473</v>
      </c>
      <c r="B367" s="3">
        <v>168.09128746015659</v>
      </c>
      <c r="E367" s="3">
        <f t="shared" si="23"/>
        <v>166.82351399550387</v>
      </c>
      <c r="F367" s="8" t="s">
        <v>49</v>
      </c>
      <c r="G367" t="s">
        <v>37</v>
      </c>
      <c r="H367" s="1">
        <f>(E367/E355-1)*100</f>
        <v>0.75193242660254178</v>
      </c>
    </row>
    <row r="368" spans="1:8" x14ac:dyDescent="0.25">
      <c r="A368" s="13">
        <v>45504</v>
      </c>
      <c r="B368" s="3">
        <v>168.09690846433887</v>
      </c>
      <c r="E368" s="3">
        <f t="shared" si="23"/>
        <v>166.82351399550387</v>
      </c>
    </row>
    <row r="369" spans="1:1" x14ac:dyDescent="0.25">
      <c r="A369" s="13">
        <v>45535</v>
      </c>
    </row>
    <row r="370" spans="1:1" x14ac:dyDescent="0.25">
      <c r="A370" s="13">
        <v>45565</v>
      </c>
    </row>
    <row r="371" spans="1:1" x14ac:dyDescent="0.25">
      <c r="A371" s="13">
        <v>45596</v>
      </c>
    </row>
    <row r="372" spans="1:1" x14ac:dyDescent="0.25">
      <c r="A372" s="13">
        <v>45626</v>
      </c>
    </row>
    <row r="373" spans="1:1" x14ac:dyDescent="0.25">
      <c r="A373" s="13">
        <v>45657</v>
      </c>
    </row>
    <row r="374" spans="1:1" x14ac:dyDescent="0.25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2024-08-21T14:14:59Z</dcterms:modified>
</cp:coreProperties>
</file>