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63CE2DD8-07A7-422D-9F42-BC74F289ABBE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72" i="3" l="1"/>
  <c r="E373" i="3"/>
  <c r="D351" i="3"/>
  <c r="E371" i="3"/>
  <c r="E370" i="3"/>
  <c r="E369" i="3"/>
  <c r="E368" i="3"/>
  <c r="E362" i="3"/>
  <c r="E360" i="3"/>
  <c r="E367" i="3"/>
  <c r="E366" i="3"/>
  <c r="E365" i="3"/>
  <c r="E364" i="3"/>
  <c r="E363" i="3"/>
  <c r="E358" i="3" l="1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<sst xmlns="http://schemas.openxmlformats.org/spreadsheetml/2006/main" count="79" uniqueCount="56">
  <si>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</si>
  <si>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</si>
  <si>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</si>
  <si>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</si>
  <si>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</si>
  <si>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</si>
  <si>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</si>
  <si>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</si>
  <si>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</si>
  <si>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</si>
  <si>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</si>
  <si>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</si>
  <si>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</si>
  <si>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</si>
  <si>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</si>
  <si>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</si>
  <si>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</si>
  <si>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</si>
  <si>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</si>
  <si>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</si>
  <si>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</si>
  <si>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</si>
  <si>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</si>
  <si>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</si>
  <si>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</si>
  <si>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</si>
  <si>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</si>
  <si>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</si>
  <si>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</si>
  <si>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</si>
  <si>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</si>
  <si>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</si>
  <si>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</si>
  <si>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</si>
  <si>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</si>
  <si>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</si>
  <si>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</si>
  <si>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</si>
  <si>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</si>
  <si>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</si>
  <si>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</si>
  <si>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</si>
  <si>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</si>
  <si>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</si>
  <si>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</si>
  <si>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</si>
  <si>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</si>
  <si>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</si>
  <si>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</si>
  <si>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</si>
  <si>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2023:3</t>
  </si>
  <si>
    <t>2023:4</t>
  </si>
  <si>
    <t>2024:1</t>
  </si>
  <si>
    <t>2024:2</t>
  </si>
  <si>
    <t>2024:3</t>
  </si>
  <si>
    <t>Average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</si>
</sst>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December 2024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Data!$A$174:$A$373</c:f>
              <c:numCache>
                <c:formatCode>[$-409]mmm\-yy;@</c:formatCode>
                <c:ptCount val="20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</c:numCache>
            </c:numRef>
          </c:cat>
          <c:val>
            <c:numRef>
              <c:f>Data!$B$174:$B$373</c:f>
              <c:numCache>
                <c:formatCode>0.00</c:formatCode>
                <c:ptCount val="200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143.76424820065509</c:v>
                </c:pt>
                <c:pt idx="153">
                  <c:v>143.89640072265695</c:v>
                </c:pt>
                <c:pt idx="154">
                  <c:v>144.61997298679071</c:v>
                </c:pt>
                <c:pt idx="155">
                  <c:v>145.48629804465122</c:v>
                </c:pt>
                <c:pt idx="156">
                  <c:v>145.7773748862665</c:v>
                </c:pt>
                <c:pt idx="157">
                  <c:v>146.66711967682318</c:v>
                </c:pt>
                <c:pt idx="158">
                  <c:v>147.9075987574623</c:v>
                </c:pt>
                <c:pt idx="159">
                  <c:v>149.45733560082272</c:v>
                </c:pt>
                <c:pt idx="160">
                  <c:v>150.56342447367359</c:v>
                </c:pt>
                <c:pt idx="161">
                  <c:v>151.70733139959168</c:v>
                </c:pt>
                <c:pt idx="162">
                  <c:v>153.15993557076641</c:v>
                </c:pt>
                <c:pt idx="163">
                  <c:v>154.04611195297431</c:v>
                </c:pt>
                <c:pt idx="164">
                  <c:v>155.20992899136579</c:v>
                </c:pt>
                <c:pt idx="165">
                  <c:v>156.39886759247827</c:v>
                </c:pt>
                <c:pt idx="166">
                  <c:v>157.24577609679434</c:v>
                </c:pt>
                <c:pt idx="167">
                  <c:v>157.97933363731545</c:v>
                </c:pt>
                <c:pt idx="168">
                  <c:v>158.84684988583464</c:v>
                </c:pt>
                <c:pt idx="169">
                  <c:v>159.73655547158305</c:v>
                </c:pt>
                <c:pt idx="170">
                  <c:v>160.14100858250515</c:v>
                </c:pt>
                <c:pt idx="171">
                  <c:v>160.20316391086956</c:v>
                </c:pt>
                <c:pt idx="172">
                  <c:v>160.68468247234188</c:v>
                </c:pt>
                <c:pt idx="173">
                  <c:v>161.24849259094097</c:v>
                </c:pt>
                <c:pt idx="174">
                  <c:v>161.78297576112263</c:v>
                </c:pt>
                <c:pt idx="175">
                  <c:v>162.37367593977481</c:v>
                </c:pt>
                <c:pt idx="176">
                  <c:v>163.11437350754107</c:v>
                </c:pt>
                <c:pt idx="177">
                  <c:v>164.2518376919237</c:v>
                </c:pt>
                <c:pt idx="178">
                  <c:v>164.8757391213326</c:v>
                </c:pt>
                <c:pt idx="179">
                  <c:v>165.18926487821238</c:v>
                </c:pt>
                <c:pt idx="180">
                  <c:v>165.30297933332088</c:v>
                </c:pt>
                <c:pt idx="181">
                  <c:v>164.9843063954315</c:v>
                </c:pt>
                <c:pt idx="182">
                  <c:v>165.05402865820423</c:v>
                </c:pt>
                <c:pt idx="183">
                  <c:v>165.17352993941083</c:v>
                </c:pt>
                <c:pt idx="184">
                  <c:v>165.28523504587844</c:v>
                </c:pt>
                <c:pt idx="185">
                  <c:v>163.06154124591492</c:v>
                </c:pt>
                <c:pt idx="186">
                  <c:v>161.33221142860242</c:v>
                </c:pt>
                <c:pt idx="187">
                  <c:v>162.09503058246327</c:v>
                </c:pt>
                <c:pt idx="188">
                  <c:v>163.0878579806558</c:v>
                </c:pt>
                <c:pt idx="189">
                  <c:v>163.48409656100836</c:v>
                </c:pt>
                <c:pt idx="190">
                  <c:v>164.1606270766712</c:v>
                </c:pt>
                <c:pt idx="191">
                  <c:v>164.53580553877006</c:v>
                </c:pt>
                <c:pt idx="192">
                  <c:v>165.18046042249202</c:v>
                </c:pt>
                <c:pt idx="193">
                  <c:v>165.60516998160736</c:v>
                </c:pt>
                <c:pt idx="194">
                  <c:v>165.81082015502946</c:v>
                </c:pt>
                <c:pt idx="195">
                  <c:v>165.74794305578857</c:v>
                </c:pt>
                <c:pt idx="196">
                  <c:v>165.66397661731378</c:v>
                </c:pt>
                <c:pt idx="197">
                  <c:v>165.46021372294112</c:v>
                </c:pt>
                <c:pt idx="198">
                  <c:v>165.33685759332155</c:v>
                </c:pt>
                <c:pt idx="199">
                  <c:v>165.74300102497477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Data!$A$174:$A$373</c:f>
              <c:numCache>
                <c:formatCode>[$-409]mmm\-yy;@</c:formatCode>
                <c:ptCount val="20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</c:numCache>
            </c:numRef>
          </c:cat>
          <c:val>
            <c:numRef>
              <c:f>Data!$D$174:$D$373</c:f>
              <c:numCache>
                <c:formatCode>General</c:formatCode>
                <c:ptCount val="200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7" formatCode="0.00">
                  <c:v>164.2518376919237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1994-2024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December 2024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Data!$A$2:$A$373</c:f>
              <c:numCache>
                <c:formatCode>[$-409]mmm\-yy;@</c:formatCode>
                <c:ptCount val="37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</c:numCache>
            </c:numRef>
          </c:cat>
          <c:val>
            <c:numRef>
              <c:f>Data!$B$2:$B$373</c:f>
              <c:numCache>
                <c:formatCode>0.00</c:formatCode>
                <c:ptCount val="372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143.76424820065509</c:v>
                </c:pt>
                <c:pt idx="325">
                  <c:v>143.89640072265695</c:v>
                </c:pt>
                <c:pt idx="326">
                  <c:v>144.61997298679071</c:v>
                </c:pt>
                <c:pt idx="327">
                  <c:v>145.48629804465122</c:v>
                </c:pt>
                <c:pt idx="328">
                  <c:v>145.7773748862665</c:v>
                </c:pt>
                <c:pt idx="329">
                  <c:v>146.66711967682318</c:v>
                </c:pt>
                <c:pt idx="330">
                  <c:v>147.9075987574623</c:v>
                </c:pt>
                <c:pt idx="331">
                  <c:v>149.45733560082272</c:v>
                </c:pt>
                <c:pt idx="332">
                  <c:v>150.56342447367359</c:v>
                </c:pt>
                <c:pt idx="333">
                  <c:v>151.70733139959168</c:v>
                </c:pt>
                <c:pt idx="334">
                  <c:v>153.15993557076641</c:v>
                </c:pt>
                <c:pt idx="335">
                  <c:v>154.04611195297431</c:v>
                </c:pt>
                <c:pt idx="336">
                  <c:v>155.20992899136579</c:v>
                </c:pt>
                <c:pt idx="337">
                  <c:v>156.39886759247827</c:v>
                </c:pt>
                <c:pt idx="338">
                  <c:v>157.24577609679434</c:v>
                </c:pt>
                <c:pt idx="339">
                  <c:v>157.97933363731545</c:v>
                </c:pt>
                <c:pt idx="340">
                  <c:v>158.84684988583464</c:v>
                </c:pt>
                <c:pt idx="341">
                  <c:v>159.73655547158305</c:v>
                </c:pt>
                <c:pt idx="342">
                  <c:v>160.14100858250515</c:v>
                </c:pt>
                <c:pt idx="343">
                  <c:v>160.20316391086956</c:v>
                </c:pt>
                <c:pt idx="344">
                  <c:v>160.68468247234188</c:v>
                </c:pt>
                <c:pt idx="345">
                  <c:v>161.24849259094097</c:v>
                </c:pt>
                <c:pt idx="346">
                  <c:v>161.78297576112263</c:v>
                </c:pt>
                <c:pt idx="347">
                  <c:v>162.37367593977481</c:v>
                </c:pt>
                <c:pt idx="348">
                  <c:v>163.11437350754107</c:v>
                </c:pt>
                <c:pt idx="349">
                  <c:v>164.2518376919237</c:v>
                </c:pt>
                <c:pt idx="350">
                  <c:v>164.8757391213326</c:v>
                </c:pt>
                <c:pt idx="351">
                  <c:v>165.18926487821238</c:v>
                </c:pt>
                <c:pt idx="352">
                  <c:v>165.30297933332088</c:v>
                </c:pt>
                <c:pt idx="353">
                  <c:v>164.9843063954315</c:v>
                </c:pt>
                <c:pt idx="354">
                  <c:v>165.05402865820423</c:v>
                </c:pt>
                <c:pt idx="355">
                  <c:v>165.17352993941083</c:v>
                </c:pt>
                <c:pt idx="356">
                  <c:v>165.28523504587844</c:v>
                </c:pt>
                <c:pt idx="357">
                  <c:v>163.06154124591492</c:v>
                </c:pt>
                <c:pt idx="358">
                  <c:v>161.33221142860242</c:v>
                </c:pt>
                <c:pt idx="359">
                  <c:v>162.09503058246327</c:v>
                </c:pt>
                <c:pt idx="360">
                  <c:v>163.0878579806558</c:v>
                </c:pt>
                <c:pt idx="361">
                  <c:v>163.48409656100836</c:v>
                </c:pt>
                <c:pt idx="362">
                  <c:v>164.1606270766712</c:v>
                </c:pt>
                <c:pt idx="363">
                  <c:v>164.53580553877006</c:v>
                </c:pt>
                <c:pt idx="364">
                  <c:v>165.18046042249202</c:v>
                </c:pt>
                <c:pt idx="365">
                  <c:v>165.60516998160736</c:v>
                </c:pt>
                <c:pt idx="366">
                  <c:v>165.81082015502946</c:v>
                </c:pt>
                <c:pt idx="367">
                  <c:v>165.74794305578857</c:v>
                </c:pt>
                <c:pt idx="368">
                  <c:v>165.66397661731378</c:v>
                </c:pt>
                <c:pt idx="369">
                  <c:v>165.46021372294112</c:v>
                </c:pt>
                <c:pt idx="370">
                  <c:v>165.33685759332155</c:v>
                </c:pt>
                <c:pt idx="371">
                  <c:v>165.74300102497477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Data!$A$2:$A$373</c:f>
              <c:numCache>
                <c:formatCode>[$-409]mmm\-yy;@</c:formatCode>
                <c:ptCount val="37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</c:numCache>
            </c:numRef>
          </c:cat>
          <c:val>
            <c:numRef>
              <c:f>Data!$D$2:$D$373</c:f>
              <c:numCache>
                <c:formatCode>0.0</c:formatCode>
                <c:ptCount val="372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49" formatCode="0.00">
                  <c:v>164.2518376919237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658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0.74398</cdr:x>
      <cdr:y>0.63112</cdr:y>
    </cdr:from>
    <cdr:to>
      <cdr:x>1</cdr:x>
      <cdr:y>0.66422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43908" y="3967514"/>
          <a:ext cx="2217492" cy="208083"/>
        </a:xfrm>
        <a:prstGeom xmlns:a="http://schemas.openxmlformats.org/drawingml/2006/main" prst="wedgeRectCallout">
          <a:avLst>
            <a:gd name="adj1" fmla="val 4190"/>
            <a:gd name="adj2" fmla="val -11603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Feb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0.40596</cdr:x>
      <cdr:y>0.32304</cdr:y>
    </cdr:from>
    <cdr:to>
      <cdr:x>0.62474</cdr:x>
      <cdr:y>0.37096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16165" y="2030818"/>
          <a:ext cx="1894941" cy="301249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0.22907</cdr:x>
      <cdr:y>0.42695</cdr:y>
    </cdr:from>
    <cdr:to>
      <cdr:x>0.54402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28242" y="2592863"/>
          <a:ext cx="2926090" cy="310391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0.6699</cdr:x>
      <cdr:y>0.63311</cdr:y>
    </cdr:from>
    <cdr:to>
      <cdr:x>0.9397</cdr:x>
      <cdr:y>0.66509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23800" y="3844874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779" y="2480150"/>
          <a:ext cx="1859689" cy="204311"/>
        </a:xfrm>
        <a:prstGeom xmlns:a="http://schemas.openxmlformats.org/drawingml/2006/main" prst="wedgeRectCallout">
          <a:avLst>
            <a:gd name="adj1" fmla="val 66109"/>
            <a:gd name="adj2" fmla="val 942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01" y="4698939"/>
          <a:ext cx="2664001" cy="234540"/>
        </a:xfrm>
        <a:prstGeom xmlns:a="http://schemas.openxmlformats.org/drawingml/2006/main" prst="wedgeRectCallout">
          <a:avLst>
            <a:gd name="adj1" fmla="val -62308"/>
            <a:gd name="adj2" fmla="val -462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787" y="3795726"/>
          <a:ext cx="1904989" cy="192052"/>
        </a:xfrm>
        <a:prstGeom xmlns:a="http://schemas.openxmlformats.org/drawingml/2006/main" prst="wedgeRectCallout">
          <a:avLst>
            <a:gd name="adj1" fmla="val 9857"/>
            <a:gd name="adj2" fmla="val 5649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0.76635</cdr:x>
      <cdr:y>0.51747</cdr:y>
    </cdr:from>
    <cdr:to>
      <cdr:x>0.97991</cdr:x>
      <cdr:y>0.55057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9903" y="3142599"/>
          <a:ext cx="1984111" cy="201016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Feb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0.41456</cdr:x>
      <cdr:y>0.26044</cdr:y>
    </cdr:from>
    <cdr:to>
      <cdr:x>0.62619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90682" y="1637281"/>
          <a:ext cx="1833012" cy="25146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2"/>
  <sheetViews>
    <sheetView topLeftCell="A29" workbookViewId="0">
      <selection activeCell="D53" sqref="D53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45658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2011</v>
      </c>
      <c r="B9" s="1">
        <v>100</v>
      </c>
      <c r="C9" s="1">
        <v>100</v>
      </c>
      <c r="D9" s="1">
        <v>100</v>
      </c>
      <c r="E9" s="1">
        <v>100</v>
      </c>
      <c r="F9" s="1">
        <v>100</v>
      </c>
      <c r="G9" s="1">
        <v>4.4000000000000004</v>
      </c>
    </row>
    <row r="10" spans="1:7" x14ac:dyDescent="0.25">
      <c r="A10" s="20">
        <v>2012</v>
      </c>
      <c r="B10" s="1">
        <v>104.55148399933678</v>
      </c>
      <c r="C10" s="1">
        <v>102.66655590629672</v>
      </c>
      <c r="D10" s="1">
        <v>101.99130755174836</v>
      </c>
      <c r="E10" s="1">
        <v>102.22151879328042</v>
      </c>
      <c r="F10" s="1">
        <v>102.83675479641575</v>
      </c>
      <c r="G10" s="1">
        <v>2.8367547964157414</v>
      </c>
    </row>
    <row r="11" spans="1:7" x14ac:dyDescent="0.25">
      <c r="A11" s="20">
        <v>2013</v>
      </c>
      <c r="B11" s="1">
        <v>103.08406566075274</v>
      </c>
      <c r="C11" s="1">
        <v>105.40787506230271</v>
      </c>
      <c r="D11" s="1">
        <v>103.19884294482178</v>
      </c>
      <c r="E11" s="1">
        <v>104.68071493794935</v>
      </c>
      <c r="F11" s="1">
        <v>106.86116871449494</v>
      </c>
      <c r="G11" s="1">
        <v>3.9134003460594036</v>
      </c>
    </row>
    <row r="12" spans="1:7" x14ac:dyDescent="0.25">
      <c r="A12" s="20">
        <v>2014</v>
      </c>
      <c r="B12" s="1">
        <v>104.36909301939974</v>
      </c>
      <c r="C12" s="1">
        <v>107.16896494434292</v>
      </c>
      <c r="D12" s="1">
        <v>111.51998565362391</v>
      </c>
      <c r="E12" s="1">
        <v>106.8004208339978</v>
      </c>
      <c r="F12" s="1">
        <v>112.8937345989517</v>
      </c>
      <c r="G12" s="1">
        <v>5.6452366720545655</v>
      </c>
    </row>
    <row r="13" spans="1:7" x14ac:dyDescent="0.25">
      <c r="A13" s="20">
        <v>2015</v>
      </c>
      <c r="B13" s="1">
        <v>105.7520172146412</v>
      </c>
      <c r="C13" s="1">
        <v>112.74298056155507</v>
      </c>
      <c r="D13" s="1">
        <v>115.0525695150216</v>
      </c>
      <c r="E13" s="1">
        <v>108.99459129920159</v>
      </c>
      <c r="F13" s="1">
        <v>117.80272832296619</v>
      </c>
      <c r="G13" s="1">
        <v>4.3483314122377159</v>
      </c>
    </row>
    <row r="14" spans="1:7" x14ac:dyDescent="0.25">
      <c r="A14" s="20">
        <v>2016</v>
      </c>
      <c r="B14" s="1">
        <v>106.4806562308398</v>
      </c>
      <c r="C14" s="1">
        <v>117.36168798803787</v>
      </c>
      <c r="D14" s="1">
        <v>123.99335684283068</v>
      </c>
      <c r="E14" s="1">
        <v>112.49564272252945</v>
      </c>
      <c r="F14" s="1">
        <v>122.55014538576133</v>
      </c>
      <c r="G14" s="1">
        <v>4.0299720816140194</v>
      </c>
    </row>
    <row r="15" spans="1:7" x14ac:dyDescent="0.25">
      <c r="A15" s="20">
        <v>2017</v>
      </c>
      <c r="B15" s="1">
        <v>108.63345332415379</v>
      </c>
      <c r="C15" s="1">
        <v>123.31782688154176</v>
      </c>
      <c r="D15" s="1">
        <v>121.2708914220791</v>
      </c>
      <c r="E15" s="1">
        <v>114.8307255087726</v>
      </c>
      <c r="F15" s="1">
        <v>127.54044925136488</v>
      </c>
      <c r="G15" s="1">
        <v>4.0720505470598578</v>
      </c>
    </row>
    <row r="16" spans="1:7" x14ac:dyDescent="0.25">
      <c r="A16" s="20">
        <v>2018</v>
      </c>
      <c r="B16" s="1">
        <v>110.86353031312525</v>
      </c>
      <c r="C16" s="1">
        <v>129.25735171955472</v>
      </c>
      <c r="D16" s="1">
        <v>127.00255052367582</v>
      </c>
      <c r="E16" s="1">
        <v>116.91845490959791</v>
      </c>
      <c r="F16" s="1">
        <v>134.21681506591199</v>
      </c>
      <c r="G16" s="1">
        <v>5.2347046397718922</v>
      </c>
    </row>
    <row r="17" spans="1:7" x14ac:dyDescent="0.25">
      <c r="A17" s="20">
        <v>2019</v>
      </c>
      <c r="B17" s="1">
        <v>114.1865658263946</v>
      </c>
      <c r="C17" s="1">
        <v>133.95912942349227</v>
      </c>
      <c r="D17" s="1">
        <v>135.401150190393</v>
      </c>
      <c r="E17" s="1">
        <v>119.05918281944878</v>
      </c>
      <c r="F17" s="1">
        <v>140.24401070954065</v>
      </c>
      <c r="G17" s="1">
        <v>4.490641236471582</v>
      </c>
    </row>
    <row r="18" spans="1:7" x14ac:dyDescent="0.25">
      <c r="A18" s="20">
        <v>2020</v>
      </c>
      <c r="B18" s="1">
        <v>115.88672353085796</v>
      </c>
      <c r="C18" s="1">
        <v>132.86260176108985</v>
      </c>
      <c r="D18" s="1">
        <v>136.9538634776672</v>
      </c>
      <c r="E18" s="1">
        <v>105.91248764517249</v>
      </c>
      <c r="F18" s="1">
        <v>139.90463934225767</v>
      </c>
      <c r="G18" s="1">
        <v>-0.2419863533323019</v>
      </c>
    </row>
    <row r="19" spans="1:7" x14ac:dyDescent="0.25">
      <c r="A19" s="20">
        <v>2021</v>
      </c>
      <c r="B19" s="1">
        <v>121.27423625669</v>
      </c>
      <c r="C19" s="1">
        <v>152.88042218718192</v>
      </c>
      <c r="D19" s="1">
        <v>163.01583511424647</v>
      </c>
      <c r="E19" s="1">
        <v>113.66712666167975</v>
      </c>
      <c r="F19" s="1">
        <v>148.0877626894279</v>
      </c>
      <c r="G19" s="1">
        <v>5.8490721863421191</v>
      </c>
    </row>
    <row r="20" spans="1:7" x14ac:dyDescent="0.25">
      <c r="A20" s="20">
        <v>2022</v>
      </c>
      <c r="B20" s="1">
        <v>134.89757786258491</v>
      </c>
      <c r="C20" s="1">
        <v>162.53195079996803</v>
      </c>
      <c r="D20" s="1">
        <v>173.43354032912529</v>
      </c>
      <c r="E20" s="1">
        <v>123.59754915506811</v>
      </c>
      <c r="F20" s="1">
        <v>159.32094257774389</v>
      </c>
      <c r="G20" s="1">
        <v>7.5854882836432491</v>
      </c>
    </row>
    <row r="21" spans="1:7" x14ac:dyDescent="0.25">
      <c r="A21" s="22">
        <v>2023</v>
      </c>
      <c r="B21" s="24">
        <v>132.61230094814385</v>
      </c>
      <c r="C21" s="24">
        <v>160.96070431366221</v>
      </c>
      <c r="D21" s="24">
        <v>150.36649656162172</v>
      </c>
      <c r="E21" s="24">
        <v>126.48126168587808</v>
      </c>
      <c r="F21" s="24">
        <v>164.14333981901973</v>
      </c>
      <c r="G21" s="1">
        <v>3.0268445335883243</v>
      </c>
    </row>
    <row r="22" spans="1:7" ht="15.5" x14ac:dyDescent="0.35">
      <c r="A22" s="25"/>
      <c r="B22" s="26"/>
      <c r="C22" s="26"/>
      <c r="D22" s="27" t="s">
        <v>19</v>
      </c>
      <c r="E22" s="26"/>
      <c r="F22" s="26"/>
      <c r="G22" s="26"/>
    </row>
    <row r="23" spans="1:7" x14ac:dyDescent="0.25">
      <c r="A23" s="28" t="s">
        <v>50</v>
      </c>
      <c r="B23" s="1">
        <v>134.59949826504914</v>
      </c>
      <c r="C23" s="1">
        <v>165.84743477439804</v>
      </c>
      <c r="D23" s="1">
        <v>152.0220721887712</v>
      </c>
      <c r="E23" s="1">
        <v>2701.8430873379821</v>
      </c>
      <c r="F23" s="1">
        <v>165.17093121449784</v>
      </c>
      <c r="G23" s="1">
        <v>0.4</v>
      </c>
    </row>
    <row r="24" spans="1:7" x14ac:dyDescent="0.25">
      <c r="A24" s="28" t="s">
        <v>51</v>
      </c>
      <c r="B24" s="1">
        <v>125.5467104880363</v>
      </c>
      <c r="C24" s="1">
        <v>149.74595363339589</v>
      </c>
      <c r="D24" s="1">
        <v>139.77830819379341</v>
      </c>
      <c r="E24" s="1">
        <v>2581.6966412421689</v>
      </c>
      <c r="F24" s="1">
        <v>162.16292775232691</v>
      </c>
      <c r="G24" s="1">
        <v>-1.8211457912437501</v>
      </c>
    </row>
    <row r="25" spans="1:7" x14ac:dyDescent="0.25">
      <c r="A25" s="28" t="s">
        <v>52</v>
      </c>
      <c r="B25" s="1">
        <v>127.04814846080914</v>
      </c>
      <c r="C25" s="1">
        <v>162.42117927293401</v>
      </c>
      <c r="D25" s="1">
        <v>150.98981985647546</v>
      </c>
      <c r="E25" s="1">
        <v>2636.9192504401276</v>
      </c>
      <c r="F25" s="1">
        <v>163.5775272061118</v>
      </c>
      <c r="G25" s="1">
        <v>0.87233221143208084</v>
      </c>
    </row>
    <row r="26" spans="1:7" x14ac:dyDescent="0.25">
      <c r="A26" s="28" t="s">
        <v>53</v>
      </c>
      <c r="B26" s="1">
        <v>130.00686446597919</v>
      </c>
      <c r="C26" s="1">
        <v>163.23682392175775</v>
      </c>
      <c r="D26" s="1">
        <v>155.95946678229862</v>
      </c>
      <c r="E26" s="1">
        <v>2669.8269193009642</v>
      </c>
      <c r="F26" s="1">
        <v>165.10714531428985</v>
      </c>
      <c r="G26" s="1">
        <v>0.935102843467428</v>
      </c>
    </row>
    <row r="27" spans="1:7" x14ac:dyDescent="0.25">
      <c r="A27" s="35" t="s">
        <v>54</v>
      </c>
      <c r="B27" s="24">
        <v>132.03822172326014</v>
      </c>
      <c r="C27" s="24">
        <v>166.55550100156836</v>
      </c>
      <c r="D27" s="24">
        <v>164.33874125378699</v>
      </c>
      <c r="E27" s="24">
        <v>2655.237493687142</v>
      </c>
      <c r="F27" s="24">
        <v>165.74091327604395</v>
      </c>
      <c r="G27" s="24">
        <v>0.38385253439376932</v>
      </c>
    </row>
    <row r="28" spans="1:7" ht="15.5" x14ac:dyDescent="0.35">
      <c r="A28" s="26"/>
      <c r="B28" s="26"/>
      <c r="C28" s="26"/>
      <c r="D28" s="27" t="s">
        <v>20</v>
      </c>
      <c r="E28" s="26"/>
      <c r="F28" s="26"/>
      <c r="G28" s="26"/>
    </row>
    <row r="29" spans="1:7" x14ac:dyDescent="0.25">
      <c r="A29" s="29">
        <v>45292</v>
      </c>
      <c r="B29" s="1">
        <v>128.7703861354604</v>
      </c>
      <c r="C29" s="1">
        <v>163.84162628953746</v>
      </c>
      <c r="D29" s="1">
        <v>139.90042573435494</v>
      </c>
      <c r="E29" s="30">
        <v>2615.5050062265668</v>
      </c>
      <c r="F29" s="1">
        <v>163.08785798065583</v>
      </c>
      <c r="G29" s="1">
        <v>0.6</v>
      </c>
    </row>
    <row r="30" spans="1:7" x14ac:dyDescent="0.25">
      <c r="A30" s="29">
        <v>45323</v>
      </c>
      <c r="B30" s="1">
        <v>126.25326953404705</v>
      </c>
      <c r="C30" s="1">
        <v>160.64858815688649</v>
      </c>
      <c r="D30" s="1">
        <v>151.7457233803743</v>
      </c>
      <c r="E30" s="30">
        <v>2623.7963580641954</v>
      </c>
      <c r="F30" s="1">
        <v>163.48409656100839</v>
      </c>
      <c r="G30" s="1">
        <v>0.24296019658285317</v>
      </c>
    </row>
    <row r="31" spans="1:7" x14ac:dyDescent="0.25">
      <c r="A31" s="29">
        <v>45352</v>
      </c>
      <c r="B31" s="1">
        <v>126.12078971292004</v>
      </c>
      <c r="C31" s="1">
        <v>162.77332337237814</v>
      </c>
      <c r="D31" s="1">
        <v>161.32331045469707</v>
      </c>
      <c r="E31" s="30">
        <v>2671.4563870296197</v>
      </c>
      <c r="F31" s="1">
        <v>164.16062707667123</v>
      </c>
      <c r="G31" s="1">
        <v>0.41382038369119911</v>
      </c>
    </row>
    <row r="32" spans="1:7" x14ac:dyDescent="0.25">
      <c r="A32" s="29">
        <v>45383</v>
      </c>
      <c r="B32" s="1">
        <v>128.90286595658739</v>
      </c>
      <c r="C32" s="1">
        <v>161.43227026732214</v>
      </c>
      <c r="D32" s="1">
        <v>149.25498410957124</v>
      </c>
      <c r="E32" s="30">
        <v>2641.7424902867169</v>
      </c>
      <c r="F32" s="1">
        <v>164.53580553877009</v>
      </c>
      <c r="G32" s="1">
        <v>0.22854351179082411</v>
      </c>
    </row>
    <row r="33" spans="1:7" x14ac:dyDescent="0.25">
      <c r="A33" s="29">
        <v>45413</v>
      </c>
      <c r="B33" s="1">
        <v>131.15502291574668</v>
      </c>
      <c r="C33" s="1">
        <v>164.68812389873199</v>
      </c>
      <c r="D33" s="1">
        <v>163.05082676498182</v>
      </c>
      <c r="E33" s="30">
        <v>2689.9661557017166</v>
      </c>
      <c r="F33" s="1">
        <v>165.18046042249205</v>
      </c>
      <c r="G33" s="1">
        <v>0.39180218652774546</v>
      </c>
    </row>
    <row r="34" spans="1:7" x14ac:dyDescent="0.25">
      <c r="A34" s="29">
        <v>45444</v>
      </c>
      <c r="B34" s="1">
        <v>129.96270452560353</v>
      </c>
      <c r="C34" s="1">
        <v>163.59007759921914</v>
      </c>
      <c r="D34" s="1">
        <v>155.57258947234286</v>
      </c>
      <c r="E34" s="30">
        <v>2677.772111914458</v>
      </c>
      <c r="F34" s="1">
        <v>165.60516998160739</v>
      </c>
      <c r="G34" s="1">
        <v>0.25711852239000965</v>
      </c>
    </row>
    <row r="35" spans="1:7" x14ac:dyDescent="0.25">
      <c r="A35" s="29">
        <v>45474</v>
      </c>
      <c r="B35" s="1">
        <v>132.34734130588984</v>
      </c>
      <c r="C35" s="1">
        <v>169.00675519983218</v>
      </c>
      <c r="D35" s="1">
        <v>160.68699443308589</v>
      </c>
      <c r="E35" s="30">
        <v>2687.4196528429547</v>
      </c>
      <c r="F35" s="1">
        <v>165.81082015502949</v>
      </c>
      <c r="G35" s="1">
        <v>0.12418101043882857</v>
      </c>
    </row>
    <row r="36" spans="1:7" x14ac:dyDescent="0.25">
      <c r="A36" s="29">
        <v>45505</v>
      </c>
      <c r="B36" s="1">
        <v>131.81742202138176</v>
      </c>
      <c r="C36" s="1">
        <v>164.47853303466587</v>
      </c>
      <c r="D36" s="1">
        <v>157.536925879808</v>
      </c>
      <c r="E36" s="30">
        <v>2625.9030635013291</v>
      </c>
      <c r="F36" s="1">
        <v>165.7479430557886</v>
      </c>
      <c r="G36" s="1">
        <v>-3.7920986810213719E-2</v>
      </c>
    </row>
    <row r="37" spans="1:7" x14ac:dyDescent="0.25">
      <c r="A37" s="29">
        <v>45536</v>
      </c>
      <c r="B37" s="1">
        <v>131.94990184250878</v>
      </c>
      <c r="C37" s="1">
        <v>166.18121477020699</v>
      </c>
      <c r="D37" s="1">
        <v>174.79230344846712</v>
      </c>
      <c r="E37" s="30">
        <v>2652.3897647171411</v>
      </c>
      <c r="F37" s="1">
        <v>165.66397661731381</v>
      </c>
      <c r="G37" s="1">
        <v>-5.0659113426543279E-2</v>
      </c>
    </row>
    <row r="38" spans="1:7" x14ac:dyDescent="0.25">
      <c r="A38" s="29">
        <v>45566</v>
      </c>
      <c r="B38" s="1">
        <v>132.0823816636358</v>
      </c>
      <c r="C38" s="1">
        <v>163.31620049426715</v>
      </c>
      <c r="D38" s="1">
        <v>168.72894867885125</v>
      </c>
      <c r="E38" s="30">
        <v>2655.0965265905502</v>
      </c>
      <c r="F38" s="1">
        <v>165.46021372294115</v>
      </c>
      <c r="G38" s="1">
        <v>-0.12299770809157673</v>
      </c>
    </row>
    <row r="39" spans="1:7" x14ac:dyDescent="0.25">
      <c r="A39" s="29">
        <v>45597</v>
      </c>
      <c r="B39" s="1">
        <v>132.74478076927087</v>
      </c>
      <c r="C39" s="1">
        <v>168.1912317971254</v>
      </c>
      <c r="D39" s="1">
        <v>176.03289446563016</v>
      </c>
      <c r="E39" s="30"/>
      <c r="F39" s="1">
        <v>165.33685759332158</v>
      </c>
      <c r="G39" s="1">
        <v>-7.4553348411676712E-2</v>
      </c>
    </row>
    <row r="40" spans="1:7" x14ac:dyDescent="0.25">
      <c r="A40" s="31">
        <v>45627</v>
      </c>
      <c r="B40" s="24"/>
      <c r="C40" s="24"/>
      <c r="D40" s="24">
        <v>175.95439484278202</v>
      </c>
      <c r="E40" s="32"/>
      <c r="F40" s="24">
        <v>165.7430010249748</v>
      </c>
      <c r="G40" s="24">
        <v>0.24564603293248943</v>
      </c>
    </row>
    <row r="41" spans="1:7" x14ac:dyDescent="0.25">
      <c r="A41" t="s">
        <v>21</v>
      </c>
    </row>
    <row r="42" spans="1:7" x14ac:dyDescent="0.25">
      <c r="A42" s="14" t="s">
        <v>47</v>
      </c>
      <c r="B42" s="14"/>
      <c r="C42" s="14"/>
      <c r="D42" s="14"/>
      <c r="E42" s="14"/>
      <c r="F42" s="14"/>
      <c r="G42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74"/>
  <sheetViews>
    <sheetView topLeftCell="A354" workbookViewId="0">
      <selection activeCell="F379" sqref="F379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5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5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5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5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5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5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5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5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5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5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5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5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5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5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5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5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5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5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5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5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5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5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5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5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5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5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5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5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5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5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5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5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5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5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5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5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5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5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5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5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5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5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5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5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5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5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5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5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5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5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5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5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5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5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5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5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5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5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5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5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5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5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5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5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5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5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5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5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5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5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5">
      <c r="A326" s="13">
        <v>44227</v>
      </c>
      <c r="B326" s="3">
        <v>143.76424820065509</v>
      </c>
      <c r="E326" s="3">
        <f t="shared" ref="E326:E337" si="20">AVERAGE($B$326:$B$337)</f>
        <v>148.0877626894279</v>
      </c>
    </row>
    <row r="327" spans="1:8" x14ac:dyDescent="0.25">
      <c r="A327" s="13">
        <v>44255</v>
      </c>
      <c r="B327" s="3">
        <v>143.89640072265695</v>
      </c>
      <c r="E327" s="3">
        <f t="shared" si="20"/>
        <v>148.0877626894279</v>
      </c>
    </row>
    <row r="328" spans="1:8" x14ac:dyDescent="0.25">
      <c r="A328" s="13">
        <v>44286</v>
      </c>
      <c r="B328" s="3">
        <v>144.61997298679071</v>
      </c>
      <c r="E328" s="3">
        <f t="shared" si="20"/>
        <v>148.0877626894279</v>
      </c>
    </row>
    <row r="329" spans="1:8" x14ac:dyDescent="0.25">
      <c r="A329" s="13">
        <v>44316</v>
      </c>
      <c r="B329" s="3">
        <v>145.48629804465122</v>
      </c>
      <c r="E329" s="3">
        <f t="shared" si="20"/>
        <v>148.0877626894279</v>
      </c>
    </row>
    <row r="330" spans="1:8" x14ac:dyDescent="0.25">
      <c r="A330" s="13">
        <v>44347</v>
      </c>
      <c r="B330" s="3">
        <v>145.7773748862665</v>
      </c>
      <c r="E330" s="3">
        <f t="shared" si="20"/>
        <v>148.0877626894279</v>
      </c>
    </row>
    <row r="331" spans="1:8" x14ac:dyDescent="0.25">
      <c r="A331" s="13">
        <v>44377</v>
      </c>
      <c r="B331" s="3">
        <v>146.66711967682318</v>
      </c>
      <c r="E331" s="3">
        <f t="shared" si="20"/>
        <v>148.0877626894279</v>
      </c>
      <c r="F331" s="8" t="s">
        <v>46</v>
      </c>
      <c r="G331" t="s">
        <v>37</v>
      </c>
      <c r="H331" s="1">
        <f>(E331/E319-1)*100</f>
        <v>5.8490721863421413</v>
      </c>
    </row>
    <row r="332" spans="1:8" x14ac:dyDescent="0.25">
      <c r="A332" s="13">
        <v>44408</v>
      </c>
      <c r="B332" s="3">
        <v>147.9075987574623</v>
      </c>
      <c r="E332" s="3">
        <f t="shared" si="20"/>
        <v>148.0877626894279</v>
      </c>
    </row>
    <row r="333" spans="1:8" x14ac:dyDescent="0.25">
      <c r="A333" s="13">
        <v>44439</v>
      </c>
      <c r="B333" s="3">
        <v>149.45733560082272</v>
      </c>
      <c r="E333" s="3">
        <f t="shared" si="20"/>
        <v>148.0877626894279</v>
      </c>
    </row>
    <row r="334" spans="1:8" x14ac:dyDescent="0.25">
      <c r="A334" s="13">
        <v>44469</v>
      </c>
      <c r="B334" s="3">
        <v>150.56342447367359</v>
      </c>
      <c r="E334" s="3">
        <f t="shared" si="20"/>
        <v>148.0877626894279</v>
      </c>
    </row>
    <row r="335" spans="1:8" x14ac:dyDescent="0.25">
      <c r="A335" s="13">
        <v>44500</v>
      </c>
      <c r="B335" s="3">
        <v>151.70733139959168</v>
      </c>
      <c r="E335" s="3">
        <f t="shared" si="20"/>
        <v>148.0877626894279</v>
      </c>
    </row>
    <row r="336" spans="1:8" x14ac:dyDescent="0.25">
      <c r="A336" s="13">
        <v>44530</v>
      </c>
      <c r="B336" s="3">
        <v>153.15993557076641</v>
      </c>
      <c r="E336" s="3">
        <f t="shared" si="20"/>
        <v>148.0877626894279</v>
      </c>
    </row>
    <row r="337" spans="1:8" x14ac:dyDescent="0.25">
      <c r="A337" s="13">
        <v>44561</v>
      </c>
      <c r="B337" s="3">
        <v>154.04611195297431</v>
      </c>
      <c r="D337" s="3"/>
      <c r="E337" s="3">
        <f t="shared" si="20"/>
        <v>148.0877626894279</v>
      </c>
    </row>
    <row r="338" spans="1:8" x14ac:dyDescent="0.25">
      <c r="A338" s="13">
        <v>44592</v>
      </c>
      <c r="B338" s="3">
        <v>155.20992899136579</v>
      </c>
      <c r="E338" s="3">
        <f>AVERAGE($B$338:$B$349)</f>
        <v>159.32094257774386</v>
      </c>
    </row>
    <row r="339" spans="1:8" x14ac:dyDescent="0.25">
      <c r="A339" s="13">
        <v>44620</v>
      </c>
      <c r="B339" s="3">
        <v>156.39886759247827</v>
      </c>
      <c r="E339" s="3">
        <f t="shared" ref="E339:E349" si="21">AVERAGE($B$338:$B$349)</f>
        <v>159.32094257774386</v>
      </c>
    </row>
    <row r="340" spans="1:8" x14ac:dyDescent="0.25">
      <c r="A340" s="13">
        <v>44651</v>
      </c>
      <c r="B340" s="3">
        <v>157.24577609679434</v>
      </c>
      <c r="E340" s="3">
        <f t="shared" si="21"/>
        <v>159.32094257774386</v>
      </c>
    </row>
    <row r="341" spans="1:8" x14ac:dyDescent="0.25">
      <c r="A341" s="13">
        <v>44681</v>
      </c>
      <c r="B341" s="3">
        <v>157.97933363731545</v>
      </c>
      <c r="E341" s="3">
        <f t="shared" si="21"/>
        <v>159.32094257774386</v>
      </c>
    </row>
    <row r="342" spans="1:8" x14ac:dyDescent="0.25">
      <c r="A342" s="13">
        <v>44712</v>
      </c>
      <c r="B342" s="3">
        <v>158.84684988583464</v>
      </c>
      <c r="E342" s="3">
        <f t="shared" si="21"/>
        <v>159.32094257774386</v>
      </c>
    </row>
    <row r="343" spans="1:8" x14ac:dyDescent="0.25">
      <c r="A343" s="13">
        <v>44742</v>
      </c>
      <c r="B343" s="3">
        <v>159.73655547158305</v>
      </c>
      <c r="E343" s="3">
        <f t="shared" si="21"/>
        <v>159.32094257774386</v>
      </c>
      <c r="F343" s="8" t="s">
        <v>48</v>
      </c>
      <c r="G343" t="s">
        <v>37</v>
      </c>
      <c r="H343" s="1">
        <f>(E343/E331-1)*100</f>
        <v>7.5854882836432491</v>
      </c>
    </row>
    <row r="344" spans="1:8" x14ac:dyDescent="0.25">
      <c r="A344" s="13">
        <v>44773</v>
      </c>
      <c r="B344" s="3">
        <v>160.14100858250515</v>
      </c>
      <c r="E344" s="3">
        <f t="shared" si="21"/>
        <v>159.32094257774386</v>
      </c>
    </row>
    <row r="345" spans="1:8" x14ac:dyDescent="0.25">
      <c r="A345" s="13">
        <v>44804</v>
      </c>
      <c r="B345" s="3">
        <v>160.20316391086956</v>
      </c>
      <c r="E345" s="3">
        <f t="shared" si="21"/>
        <v>159.32094257774386</v>
      </c>
    </row>
    <row r="346" spans="1:8" x14ac:dyDescent="0.25">
      <c r="A346" s="13">
        <v>44834</v>
      </c>
      <c r="B346" s="3">
        <v>160.68468247234188</v>
      </c>
      <c r="D346" s="3"/>
      <c r="E346" s="3">
        <f t="shared" si="21"/>
        <v>159.32094257774386</v>
      </c>
    </row>
    <row r="347" spans="1:8" x14ac:dyDescent="0.25">
      <c r="A347" s="13">
        <v>44865</v>
      </c>
      <c r="B347" s="3">
        <v>161.24849259094097</v>
      </c>
      <c r="E347" s="3">
        <f t="shared" si="21"/>
        <v>159.32094257774386</v>
      </c>
    </row>
    <row r="348" spans="1:8" x14ac:dyDescent="0.25">
      <c r="A348" s="13">
        <v>44895</v>
      </c>
      <c r="B348" s="3">
        <v>161.78297576112263</v>
      </c>
      <c r="E348" s="3">
        <f t="shared" si="21"/>
        <v>159.32094257774386</v>
      </c>
    </row>
    <row r="349" spans="1:8" x14ac:dyDescent="0.25">
      <c r="A349" s="13">
        <v>44926</v>
      </c>
      <c r="B349" s="3">
        <v>162.37367593977481</v>
      </c>
      <c r="E349" s="3">
        <f t="shared" si="21"/>
        <v>159.32094257774386</v>
      </c>
    </row>
    <row r="350" spans="1:8" x14ac:dyDescent="0.25">
      <c r="A350" s="13">
        <v>44957</v>
      </c>
      <c r="B350" s="3">
        <v>163.11437350754107</v>
      </c>
      <c r="E350" s="3">
        <f>AVERAGE($B$350:$B$361)</f>
        <v>164.1433398190197</v>
      </c>
    </row>
    <row r="351" spans="1:8" x14ac:dyDescent="0.25">
      <c r="A351" s="13">
        <v>44985</v>
      </c>
      <c r="B351" s="3">
        <v>164.2518376919237</v>
      </c>
      <c r="D351" s="3">
        <f>B351</f>
        <v>164.2518376919237</v>
      </c>
      <c r="E351" s="3">
        <f t="shared" ref="E351:E361" si="22">AVERAGE($B$350:$B$361)</f>
        <v>164.1433398190197</v>
      </c>
    </row>
    <row r="352" spans="1:8" x14ac:dyDescent="0.25">
      <c r="A352" s="13">
        <v>45016</v>
      </c>
      <c r="B352" s="3">
        <v>164.8757391213326</v>
      </c>
      <c r="E352" s="3">
        <f t="shared" si="22"/>
        <v>164.1433398190197</v>
      </c>
    </row>
    <row r="353" spans="1:8" x14ac:dyDescent="0.25">
      <c r="A353" s="13">
        <v>45046</v>
      </c>
      <c r="B353" s="3">
        <v>165.18926487821238</v>
      </c>
      <c r="E353" s="3">
        <f t="shared" si="22"/>
        <v>164.1433398190197</v>
      </c>
    </row>
    <row r="354" spans="1:8" x14ac:dyDescent="0.25">
      <c r="A354" s="13">
        <v>45077</v>
      </c>
      <c r="B354" s="3">
        <v>165.30297933332088</v>
      </c>
      <c r="E354" s="3">
        <f t="shared" si="22"/>
        <v>164.1433398190197</v>
      </c>
    </row>
    <row r="355" spans="1:8" x14ac:dyDescent="0.25">
      <c r="A355" s="13">
        <v>45107</v>
      </c>
      <c r="B355" s="3">
        <v>164.9843063954315</v>
      </c>
      <c r="E355" s="3">
        <f t="shared" si="22"/>
        <v>164.1433398190197</v>
      </c>
      <c r="F355" s="8" t="s">
        <v>49</v>
      </c>
      <c r="G355" t="s">
        <v>37</v>
      </c>
      <c r="H355" s="1">
        <f>(E355/E343-1)*100</f>
        <v>3.0268445335883243</v>
      </c>
    </row>
    <row r="356" spans="1:8" x14ac:dyDescent="0.25">
      <c r="A356" s="13">
        <v>45138</v>
      </c>
      <c r="B356" s="3">
        <v>165.05402865820423</v>
      </c>
      <c r="E356" s="3">
        <f t="shared" si="22"/>
        <v>164.1433398190197</v>
      </c>
    </row>
    <row r="357" spans="1:8" x14ac:dyDescent="0.25">
      <c r="A357" s="13">
        <v>45169</v>
      </c>
      <c r="B357" s="3">
        <v>165.17352993941083</v>
      </c>
      <c r="E357" s="3">
        <f t="shared" si="22"/>
        <v>164.1433398190197</v>
      </c>
    </row>
    <row r="358" spans="1:8" x14ac:dyDescent="0.25">
      <c r="A358" s="13">
        <v>45199</v>
      </c>
      <c r="B358" s="3">
        <v>165.28523504587844</v>
      </c>
      <c r="E358" s="3">
        <f t="shared" si="22"/>
        <v>164.1433398190197</v>
      </c>
    </row>
    <row r="359" spans="1:8" x14ac:dyDescent="0.25">
      <c r="A359" s="13">
        <v>45230</v>
      </c>
      <c r="B359" s="3">
        <v>163.06154124591492</v>
      </c>
      <c r="E359" s="3">
        <f t="shared" si="22"/>
        <v>164.1433398190197</v>
      </c>
    </row>
    <row r="360" spans="1:8" x14ac:dyDescent="0.25">
      <c r="A360" s="13">
        <v>45260</v>
      </c>
      <c r="B360" s="3">
        <v>161.33221142860242</v>
      </c>
      <c r="E360" s="3">
        <f t="shared" si="22"/>
        <v>164.1433398190197</v>
      </c>
    </row>
    <row r="361" spans="1:8" x14ac:dyDescent="0.25">
      <c r="A361" s="13">
        <v>45291</v>
      </c>
      <c r="B361" s="3">
        <v>162.09503058246327</v>
      </c>
      <c r="E361" s="3">
        <f t="shared" si="22"/>
        <v>164.1433398190197</v>
      </c>
    </row>
    <row r="362" spans="1:8" x14ac:dyDescent="0.25">
      <c r="A362" s="13">
        <v>45322</v>
      </c>
      <c r="B362" s="3">
        <v>163.0878579806558</v>
      </c>
      <c r="E362" s="3">
        <f t="shared" ref="E362:E373" si="23">AVERAGE($B$362:$B$373)</f>
        <v>164.98473581088118</v>
      </c>
    </row>
    <row r="363" spans="1:8" x14ac:dyDescent="0.25">
      <c r="A363" s="13">
        <v>45351</v>
      </c>
      <c r="B363" s="3">
        <v>163.48409656100836</v>
      </c>
      <c r="E363" s="3">
        <f t="shared" si="23"/>
        <v>164.98473581088118</v>
      </c>
    </row>
    <row r="364" spans="1:8" x14ac:dyDescent="0.25">
      <c r="A364" s="13">
        <v>45382</v>
      </c>
      <c r="B364" s="3">
        <v>164.1606270766712</v>
      </c>
      <c r="E364" s="3">
        <f t="shared" si="23"/>
        <v>164.98473581088118</v>
      </c>
    </row>
    <row r="365" spans="1:8" x14ac:dyDescent="0.25">
      <c r="A365" s="13">
        <v>45412</v>
      </c>
      <c r="B365" s="3">
        <v>164.53580553877006</v>
      </c>
      <c r="E365" s="3">
        <f t="shared" si="23"/>
        <v>164.98473581088118</v>
      </c>
    </row>
    <row r="366" spans="1:8" x14ac:dyDescent="0.25">
      <c r="A366" s="13">
        <v>45443</v>
      </c>
      <c r="B366" s="3">
        <v>165.18046042249202</v>
      </c>
      <c r="E366" s="3">
        <f t="shared" si="23"/>
        <v>164.98473581088118</v>
      </c>
    </row>
    <row r="367" spans="1:8" x14ac:dyDescent="0.25">
      <c r="A367" s="13">
        <v>45473</v>
      </c>
      <c r="B367" s="3">
        <v>165.60516998160736</v>
      </c>
      <c r="E367" s="3">
        <f t="shared" si="23"/>
        <v>164.98473581088118</v>
      </c>
      <c r="F367" s="8" t="s">
        <v>55</v>
      </c>
      <c r="G367" t="s">
        <v>37</v>
      </c>
      <c r="H367" s="1">
        <f>(E367/E355-1)*100</f>
        <v>0.51259831363805741</v>
      </c>
    </row>
    <row r="368" spans="1:8" x14ac:dyDescent="0.25">
      <c r="A368" s="13">
        <v>45504</v>
      </c>
      <c r="B368" s="3">
        <v>165.81082015502946</v>
      </c>
      <c r="E368" s="3">
        <f t="shared" si="23"/>
        <v>164.98473581088118</v>
      </c>
    </row>
    <row r="369" spans="1:5" x14ac:dyDescent="0.25">
      <c r="A369" s="13">
        <v>45535</v>
      </c>
      <c r="B369" s="3">
        <v>165.74794305578857</v>
      </c>
      <c r="E369" s="3">
        <f t="shared" si="23"/>
        <v>164.98473581088118</v>
      </c>
    </row>
    <row r="370" spans="1:5" x14ac:dyDescent="0.25">
      <c r="A370" s="13">
        <v>45565</v>
      </c>
      <c r="B370" s="3">
        <v>165.66397661731378</v>
      </c>
      <c r="E370" s="3">
        <f t="shared" si="23"/>
        <v>164.98473581088118</v>
      </c>
    </row>
    <row r="371" spans="1:5" x14ac:dyDescent="0.25">
      <c r="A371" s="13">
        <v>45596</v>
      </c>
      <c r="B371" s="3">
        <v>165.46021372294112</v>
      </c>
      <c r="E371" s="3">
        <f t="shared" si="23"/>
        <v>164.98473581088118</v>
      </c>
    </row>
    <row r="372" spans="1:5" x14ac:dyDescent="0.25">
      <c r="A372" s="13">
        <v>45626</v>
      </c>
      <c r="B372" s="3">
        <v>165.33685759332155</v>
      </c>
      <c r="E372" s="3">
        <f t="shared" si="23"/>
        <v>164.98473581088118</v>
      </c>
    </row>
    <row r="373" spans="1:5" x14ac:dyDescent="0.25">
      <c r="A373" s="13">
        <v>45657</v>
      </c>
      <c r="B373" s="3">
        <v>165.74300102497477</v>
      </c>
      <c r="E373" s="3">
        <f t="shared" si="23"/>
        <v>164.98473581088118</v>
      </c>
    </row>
    <row r="374" spans="1:5" x14ac:dyDescent="0.25">
      <c r="A374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2025-01-21T13:31:58Z</dcterms:modified>
</cp:coreProperties>
</file>