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CURRENT E\"/>
    </mc:Choice>
  </mc:AlternateContent>
  <xr:revisionPtr revIDLastSave="0" documentId="8_{F0237BCB-8BBC-49CB-8675-A6455FA7B3BC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72" i="3" l="1"/>
  <c r="E373" i="3"/>
  <c r="D351" i="3"/>
  <c r="E371" i="3"/>
  <c r="E370" i="3"/>
  <c r="E369" i="3"/>
  <c r="E368" i="3"/>
  <c r="E362" i="3"/>
  <c r="E360" i="3"/>
  <c r="E367" i="3"/>
  <c r="E366" i="3"/>
  <c r="E365" i="3"/>
  <c r="E364" i="3"/>
  <c r="E363" i="3"/>
  <c r="E358" i="3" l="1"/>
  <c r="E359" i="3"/>
  <c r="E361" i="3"/>
  <c r="E357" i="3"/>
  <c r="E356" i="3"/>
  <c r="E354" i="3" l="1"/>
  <c r="E355" i="3"/>
  <c r="H367" i="3" s="1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<sst xmlns="http://schemas.openxmlformats.org/spreadsheetml/2006/main" count="80" uniqueCount="57">
  <si>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</si>
  <si>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</si>
  <si>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</si>
  <si>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</si>
  <si>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</si>
  <si>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</si>
  <si>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</si>
  <si>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</si>
  <si>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</si>
  <si>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</si>
  <si>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</si>
  <si>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</si>
  <si>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</si>
  <si>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</si>
  <si>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</si>
  <si>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</si>
  <si>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</si>
  <si>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</si>
  <si>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</si>
  <si>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</si>
  <si>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</si>
  <si>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</si>
  <si>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</si>
  <si>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</si>
  <si>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</si>
  <si>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</si>
  <si>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</si>
  <si>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</si>
  <si>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</si>
  <si>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</si>
  <si>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</si>
  <si>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</si>
  <si>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</si>
  <si>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</si>
  <si>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</si>
  <si>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</si>
  <si>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</si>
  <si>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</si>
  <si>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</si>
  <si>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</si>
  <si>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</si>
  <si>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</si>
  <si>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</si>
  <si>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</si>
  <si>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</si>
  <si>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</si>
  <si>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</si>
  <si>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</si>
  <si>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</si>
  <si>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</si>
  <si>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2023:3</t>
  </si>
  <si>
    <t>2023:4</t>
  </si>
  <si>
    <t>2024:1</t>
  </si>
  <si>
    <t>2024:2</t>
  </si>
  <si>
    <t>2024:3</t>
  </si>
  <si>
    <t>Average 2024</t>
  </si>
  <si>
    <t>2024:4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</si>
</sst>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  <xf numFmtId="0" fontId="0" fillId="0" borderId="0" xfId="0" applyBorder="1"/>
    <xf numFmtId="168" fontId="0" fillId="0" borderId="0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3" fontId="0" fillId="0" borderId="0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January 2025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Data!$A$174:$A$374</c:f>
              <c:numCache>
                <c:formatCode>[$-409]mmm\-yy;@</c:formatCode>
                <c:ptCount val="20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</c:numCache>
            </c:numRef>
          </c:cat>
          <c:val>
            <c:numRef>
              <c:f>Data!$B$174:$B$374</c:f>
              <c:numCache>
                <c:formatCode>0.00</c:formatCode>
                <c:ptCount val="201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155.2357373400335</c:v>
                </c:pt>
                <c:pt idx="165">
                  <c:v>156.38062104617791</c:v>
                </c:pt>
                <c:pt idx="166">
                  <c:v>157.19517204143966</c:v>
                </c:pt>
                <c:pt idx="167">
                  <c:v>157.87427683597033</c:v>
                </c:pt>
                <c:pt idx="168">
                  <c:v>158.72210565602839</c:v>
                </c:pt>
                <c:pt idx="169">
                  <c:v>159.5961049396569</c:v>
                </c:pt>
                <c:pt idx="170">
                  <c:v>159.98648278198152</c:v>
                </c:pt>
                <c:pt idx="171">
                  <c:v>160.03485433861971</c:v>
                </c:pt>
                <c:pt idx="172">
                  <c:v>160.50590643392331</c:v>
                </c:pt>
                <c:pt idx="173">
                  <c:v>161.07351370093045</c:v>
                </c:pt>
                <c:pt idx="174">
                  <c:v>161.59344314211731</c:v>
                </c:pt>
                <c:pt idx="175">
                  <c:v>162.09529489495782</c:v>
                </c:pt>
                <c:pt idx="176">
                  <c:v>162.71433750696477</c:v>
                </c:pt>
                <c:pt idx="177">
                  <c:v>163.72787713258279</c:v>
                </c:pt>
                <c:pt idx="178">
                  <c:v>164.24202672684675</c:v>
                </c:pt>
                <c:pt idx="179">
                  <c:v>164.45592374816255</c:v>
                </c:pt>
                <c:pt idx="180">
                  <c:v>164.47801614859685</c:v>
                </c:pt>
                <c:pt idx="181">
                  <c:v>164.15396603471487</c:v>
                </c:pt>
                <c:pt idx="182">
                  <c:v>164.24061589697521</c:v>
                </c:pt>
                <c:pt idx="183">
                  <c:v>164.37682108657867</c:v>
                </c:pt>
                <c:pt idx="184">
                  <c:v>164.50529373282748</c:v>
                </c:pt>
                <c:pt idx="185">
                  <c:v>162.31218107081204</c:v>
                </c:pt>
                <c:pt idx="186">
                  <c:v>160.59402300591748</c:v>
                </c:pt>
                <c:pt idx="187">
                  <c:v>161.32044210060906</c:v>
                </c:pt>
                <c:pt idx="188">
                  <c:v>162.41333328048657</c:v>
                </c:pt>
                <c:pt idx="189">
                  <c:v>162.84137360490288</c:v>
                </c:pt>
                <c:pt idx="190">
                  <c:v>163.55024534249159</c:v>
                </c:pt>
                <c:pt idx="191">
                  <c:v>163.94940458761013</c:v>
                </c:pt>
                <c:pt idx="192">
                  <c:v>164.61719146944822</c:v>
                </c:pt>
                <c:pt idx="193">
                  <c:v>165.1107866400983</c:v>
                </c:pt>
                <c:pt idx="194">
                  <c:v>165.35173580720283</c:v>
                </c:pt>
                <c:pt idx="195">
                  <c:v>165.32577746931054</c:v>
                </c:pt>
                <c:pt idx="196">
                  <c:v>165.26960751285841</c:v>
                </c:pt>
                <c:pt idx="197">
                  <c:v>165.08482979076757</c:v>
                </c:pt>
                <c:pt idx="198">
                  <c:v>164.90829548930327</c:v>
                </c:pt>
                <c:pt idx="199">
                  <c:v>165.80954719951427</c:v>
                </c:pt>
                <c:pt idx="200">
                  <c:v>166.30384464225958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Data!$A$174:$A$374</c:f>
              <c:numCache>
                <c:formatCode>[$-409]mmm\-yy;@</c:formatCode>
                <c:ptCount val="20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</c:numCache>
            </c:numRef>
          </c:cat>
          <c:val>
            <c:numRef>
              <c:f>Data!$D$174:$D$374</c:f>
              <c:numCache>
                <c:formatCode>General</c:formatCode>
                <c:ptCount val="201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7" formatCode="0.00">
                  <c:v>163.72787713258279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1994-2024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January 2025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Data!$A$2:$A$374</c:f>
              <c:numCache>
                <c:formatCode>[$-409]mmm\-yy;@</c:formatCode>
                <c:ptCount val="37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</c:numCache>
            </c:numRef>
          </c:cat>
          <c:val>
            <c:numRef>
              <c:f>Data!$B$2:$B$374</c:f>
              <c:numCache>
                <c:formatCode>0.00</c:formatCode>
                <c:ptCount val="373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155.2357373400335</c:v>
                </c:pt>
                <c:pt idx="337">
                  <c:v>156.38062104617791</c:v>
                </c:pt>
                <c:pt idx="338">
                  <c:v>157.19517204143966</c:v>
                </c:pt>
                <c:pt idx="339">
                  <c:v>157.87427683597033</c:v>
                </c:pt>
                <c:pt idx="340">
                  <c:v>158.72210565602839</c:v>
                </c:pt>
                <c:pt idx="341">
                  <c:v>159.5961049396569</c:v>
                </c:pt>
                <c:pt idx="342">
                  <c:v>159.98648278198152</c:v>
                </c:pt>
                <c:pt idx="343">
                  <c:v>160.03485433861971</c:v>
                </c:pt>
                <c:pt idx="344">
                  <c:v>160.50590643392331</c:v>
                </c:pt>
                <c:pt idx="345">
                  <c:v>161.07351370093045</c:v>
                </c:pt>
                <c:pt idx="346">
                  <c:v>161.59344314211731</c:v>
                </c:pt>
                <c:pt idx="347">
                  <c:v>162.09529489495782</c:v>
                </c:pt>
                <c:pt idx="348">
                  <c:v>162.71433750696477</c:v>
                </c:pt>
                <c:pt idx="349">
                  <c:v>163.72787713258279</c:v>
                </c:pt>
                <c:pt idx="350">
                  <c:v>164.24202672684675</c:v>
                </c:pt>
                <c:pt idx="351">
                  <c:v>164.45592374816255</c:v>
                </c:pt>
                <c:pt idx="352">
                  <c:v>164.47801614859685</c:v>
                </c:pt>
                <c:pt idx="353">
                  <c:v>164.15396603471487</c:v>
                </c:pt>
                <c:pt idx="354">
                  <c:v>164.24061589697521</c:v>
                </c:pt>
                <c:pt idx="355">
                  <c:v>164.37682108657867</c:v>
                </c:pt>
                <c:pt idx="356">
                  <c:v>164.50529373282748</c:v>
                </c:pt>
                <c:pt idx="357">
                  <c:v>162.31218107081204</c:v>
                </c:pt>
                <c:pt idx="358">
                  <c:v>160.59402300591748</c:v>
                </c:pt>
                <c:pt idx="359">
                  <c:v>161.32044210060906</c:v>
                </c:pt>
                <c:pt idx="360">
                  <c:v>162.41333328048657</c:v>
                </c:pt>
                <c:pt idx="361">
                  <c:v>162.84137360490288</c:v>
                </c:pt>
                <c:pt idx="362">
                  <c:v>163.55024534249159</c:v>
                </c:pt>
                <c:pt idx="363">
                  <c:v>163.94940458761013</c:v>
                </c:pt>
                <c:pt idx="364">
                  <c:v>164.61719146944822</c:v>
                </c:pt>
                <c:pt idx="365">
                  <c:v>165.1107866400983</c:v>
                </c:pt>
                <c:pt idx="366">
                  <c:v>165.35173580720283</c:v>
                </c:pt>
                <c:pt idx="367">
                  <c:v>165.32577746931054</c:v>
                </c:pt>
                <c:pt idx="368">
                  <c:v>165.26960751285841</c:v>
                </c:pt>
                <c:pt idx="369">
                  <c:v>165.08482979076757</c:v>
                </c:pt>
                <c:pt idx="370">
                  <c:v>164.90829548930327</c:v>
                </c:pt>
                <c:pt idx="371">
                  <c:v>165.80954719951427</c:v>
                </c:pt>
                <c:pt idx="372">
                  <c:v>166.30384464225958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Data!$A$2:$A$374</c:f>
              <c:numCache>
                <c:formatCode>[$-409]mmm\-yy;@</c:formatCode>
                <c:ptCount val="37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</c:numCache>
            </c:numRef>
          </c:cat>
          <c:val>
            <c:numRef>
              <c:f>Data!$D$2:$D$374</c:f>
              <c:numCache>
                <c:formatCode>0.0</c:formatCode>
                <c:ptCount val="373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49" formatCode="0.00">
                  <c:v>163.72787713258279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0.69941</cdr:x>
      <cdr:y>0.6368</cdr:y>
    </cdr:from>
    <cdr:to>
      <cdr:x>0.95543</cdr:x>
      <cdr:y>0.6699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97989" y="3867295"/>
          <a:ext cx="2378592" cy="201016"/>
        </a:xfrm>
        <a:prstGeom xmlns:a="http://schemas.openxmlformats.org/drawingml/2006/main" prst="wedgeRectCallout">
          <a:avLst>
            <a:gd name="adj1" fmla="val 4190"/>
            <a:gd name="adj2" fmla="val -11603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Feb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0.37718</cdr:x>
      <cdr:y>0.3273</cdr:y>
    </cdr:from>
    <cdr:to>
      <cdr:x>0.59596</cdr:x>
      <cdr:y>0.37522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04213" y="1987700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0.21514</cdr:x>
      <cdr:y>0.42695</cdr:y>
    </cdr:from>
    <cdr:to>
      <cdr:x>0.53009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98813" y="2592866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0.65133</cdr:x>
      <cdr:y>0.62601</cdr:y>
    </cdr:from>
    <cdr:to>
      <cdr:x>0.92113</cdr:x>
      <cdr:y>0.65799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51278" y="3801741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3947"/>
            <a:gd name="adj2" fmla="val 9598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33" y="4698920"/>
          <a:ext cx="2664001" cy="234539"/>
        </a:xfrm>
        <a:prstGeom xmlns:a="http://schemas.openxmlformats.org/drawingml/2006/main" prst="wedgeRectCallout">
          <a:avLst>
            <a:gd name="adj1" fmla="val -67165"/>
            <a:gd name="adj2" fmla="val -4988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4791"/>
            <a:gd name="adj2" fmla="val 57890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0.74128</cdr:x>
      <cdr:y>0.499</cdr:y>
    </cdr:from>
    <cdr:to>
      <cdr:x>0.95484</cdr:x>
      <cdr:y>0.5321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976" y="3030450"/>
          <a:ext cx="1984111" cy="201016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Feb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0.39228</cdr:x>
      <cdr:y>0.26044</cdr:y>
    </cdr:from>
    <cdr:to>
      <cdr:x>0.60391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44497" y="158165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3"/>
  <sheetViews>
    <sheetView topLeftCell="A20" workbookViewId="0">
      <selection activeCell="Q26" sqref="Q26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15">
        <v>45689</v>
      </c>
    </row>
    <row r="2" spans="1:7" ht="23.8" x14ac:dyDescent="0.4">
      <c r="D2" s="16" t="s">
        <v>3</v>
      </c>
    </row>
    <row r="3" spans="1:7" ht="23.8" x14ac:dyDescent="0.4">
      <c r="A3" s="14"/>
      <c r="B3" s="14"/>
      <c r="C3" s="17"/>
      <c r="D3" s="18" t="s">
        <v>0</v>
      </c>
      <c r="E3" s="14"/>
      <c r="F3" s="14"/>
      <c r="G3" s="14"/>
    </row>
    <row r="4" spans="1:7" ht="15.65" x14ac:dyDescent="0.25">
      <c r="A4" s="19"/>
      <c r="E4" s="20" t="s">
        <v>4</v>
      </c>
      <c r="G4" s="20"/>
    </row>
    <row r="5" spans="1:7" ht="15.65" x14ac:dyDescent="0.2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65" x14ac:dyDescent="0.2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65" x14ac:dyDescent="0.25">
      <c r="A8" s="14"/>
      <c r="B8" s="14"/>
      <c r="C8" s="14"/>
      <c r="D8" s="23" t="s">
        <v>18</v>
      </c>
      <c r="E8" s="14"/>
      <c r="F8" s="14"/>
      <c r="G8" s="14"/>
    </row>
    <row r="9" spans="1:7" x14ac:dyDescent="0.2">
      <c r="A9" s="20">
        <v>2017</v>
      </c>
      <c r="B9" s="1">
        <v>108.63345332415379</v>
      </c>
      <c r="C9" s="1">
        <v>123.31782688154176</v>
      </c>
      <c r="D9" s="1">
        <v>121.2708914220791</v>
      </c>
      <c r="E9" s="1">
        <v>114.8307255087726</v>
      </c>
      <c r="F9" s="1">
        <v>127.54044925136488</v>
      </c>
      <c r="G9" s="1">
        <v>4</v>
      </c>
    </row>
    <row r="10" spans="1:7" x14ac:dyDescent="0.2">
      <c r="A10" s="20">
        <v>2018</v>
      </c>
      <c r="B10" s="1">
        <v>110.86353031312525</v>
      </c>
      <c r="C10" s="1">
        <v>129.25735171955472</v>
      </c>
      <c r="D10" s="1">
        <v>127.00255052367582</v>
      </c>
      <c r="E10" s="1">
        <v>116.91845490959791</v>
      </c>
      <c r="F10" s="1">
        <v>134.21681506591199</v>
      </c>
      <c r="G10" s="1">
        <v>5.2347046397718922</v>
      </c>
    </row>
    <row r="11" spans="1:7" x14ac:dyDescent="0.2">
      <c r="A11" s="20">
        <v>2019</v>
      </c>
      <c r="B11" s="1">
        <v>114.1865658263946</v>
      </c>
      <c r="C11" s="1">
        <v>133.95912942349227</v>
      </c>
      <c r="D11" s="1">
        <v>135.401150190393</v>
      </c>
      <c r="E11" s="1">
        <v>119.05918281944878</v>
      </c>
      <c r="F11" s="1">
        <v>140.24401070954065</v>
      </c>
      <c r="G11" s="1">
        <v>4.490641236471582</v>
      </c>
    </row>
    <row r="12" spans="1:7" x14ac:dyDescent="0.2">
      <c r="A12" s="20">
        <v>2020</v>
      </c>
      <c r="B12" s="1">
        <v>115.88672353085796</v>
      </c>
      <c r="C12" s="1">
        <v>132.86260176108985</v>
      </c>
      <c r="D12" s="1">
        <v>136.9538634776672</v>
      </c>
      <c r="E12" s="1">
        <v>105.91248764517249</v>
      </c>
      <c r="F12" s="1">
        <v>139.90463934225767</v>
      </c>
      <c r="G12" s="1">
        <v>-0.2419863533323019</v>
      </c>
    </row>
    <row r="13" spans="1:7" x14ac:dyDescent="0.2">
      <c r="A13" s="20">
        <v>2021</v>
      </c>
      <c r="B13" s="1">
        <v>121.27423625669</v>
      </c>
      <c r="C13" s="1">
        <v>152.82283491756385</v>
      </c>
      <c r="D13" s="1">
        <v>163.01583511424647</v>
      </c>
      <c r="E13" s="1">
        <v>113.66712666167975</v>
      </c>
      <c r="F13" s="1">
        <v>148.17605936504833</v>
      </c>
      <c r="G13" s="1">
        <v>5.9121842289702409</v>
      </c>
    </row>
    <row r="14" spans="1:7" x14ac:dyDescent="0.2">
      <c r="A14" s="20">
        <v>2022</v>
      </c>
      <c r="B14" s="1">
        <v>134.94173780296057</v>
      </c>
      <c r="C14" s="1">
        <v>162.5692591337806</v>
      </c>
      <c r="D14" s="1">
        <v>173.43354032912529</v>
      </c>
      <c r="E14" s="1">
        <v>123.59754915506811</v>
      </c>
      <c r="F14" s="1">
        <v>159.19112609598642</v>
      </c>
      <c r="G14" s="1">
        <v>7.4337695158981365</v>
      </c>
    </row>
    <row r="15" spans="1:7" x14ac:dyDescent="0.2">
      <c r="A15" s="22">
        <v>2023</v>
      </c>
      <c r="B15" s="24">
        <v>132.64542090342562</v>
      </c>
      <c r="C15" s="24">
        <v>160.90343829978647</v>
      </c>
      <c r="D15" s="24">
        <v>150.36649656162172</v>
      </c>
      <c r="E15" s="24">
        <v>126.48126168587808</v>
      </c>
      <c r="F15" s="24">
        <v>163.42679368263242</v>
      </c>
      <c r="G15" s="1">
        <v>2.6607435291914783</v>
      </c>
    </row>
    <row r="16" spans="1:7" ht="15.65" x14ac:dyDescent="0.25">
      <c r="A16" s="25"/>
      <c r="B16" s="26"/>
      <c r="C16" s="26"/>
      <c r="D16" s="27" t="s">
        <v>19</v>
      </c>
      <c r="E16" s="26"/>
      <c r="F16" s="26"/>
      <c r="G16" s="26"/>
    </row>
    <row r="17" spans="1:7" x14ac:dyDescent="0.2">
      <c r="A17" s="28" t="s">
        <v>50</v>
      </c>
      <c r="B17" s="1">
        <v>134.82029796692748</v>
      </c>
      <c r="C17" s="1">
        <v>166.02001779141813</v>
      </c>
      <c r="D17" s="1">
        <v>152.0220721887712</v>
      </c>
      <c r="E17" s="1">
        <v>2701.8430873379821</v>
      </c>
      <c r="F17" s="1">
        <v>164.37424357212714</v>
      </c>
      <c r="G17" s="1">
        <v>0.4</v>
      </c>
    </row>
    <row r="18" spans="1:7" x14ac:dyDescent="0.2">
      <c r="A18" s="28" t="s">
        <v>51</v>
      </c>
      <c r="B18" s="1">
        <v>125.67919030916332</v>
      </c>
      <c r="C18" s="1">
        <v>149.54182632506894</v>
      </c>
      <c r="D18" s="1">
        <v>139.77830819379341</v>
      </c>
      <c r="E18" s="1">
        <v>2581.6966412421689</v>
      </c>
      <c r="F18" s="1">
        <v>161.4088820591129</v>
      </c>
      <c r="G18" s="1">
        <v>-1.8040305151050262</v>
      </c>
    </row>
    <row r="19" spans="1:7" x14ac:dyDescent="0.2">
      <c r="A19" s="28" t="s">
        <v>52</v>
      </c>
      <c r="B19" s="1">
        <v>126.87150869930646</v>
      </c>
      <c r="C19" s="1">
        <v>162.48525420384382</v>
      </c>
      <c r="D19" s="1">
        <v>151.83484216104739</v>
      </c>
      <c r="E19" s="1">
        <v>2636.7213017821809</v>
      </c>
      <c r="F19" s="1">
        <v>162.93498407596033</v>
      </c>
      <c r="G19" s="1">
        <v>0.94548825156259841</v>
      </c>
    </row>
    <row r="20" spans="1:7" x14ac:dyDescent="0.2">
      <c r="A20" s="28" t="s">
        <v>53</v>
      </c>
      <c r="B20" s="1">
        <v>130.05102440635488</v>
      </c>
      <c r="C20" s="1">
        <v>163.36489636415283</v>
      </c>
      <c r="D20" s="1">
        <v>155.9519142682698</v>
      </c>
      <c r="E20" s="1">
        <v>2671.7877599018589</v>
      </c>
      <c r="F20" s="1">
        <v>164.55912756571891</v>
      </c>
      <c r="G20" s="1">
        <v>0.99680464509783739</v>
      </c>
    </row>
    <row r="21" spans="1:7" x14ac:dyDescent="0.2">
      <c r="A21" s="28" t="s">
        <v>54</v>
      </c>
      <c r="B21" s="1">
        <v>132.12654160401146</v>
      </c>
      <c r="C21" s="1">
        <v>166.94947877188869</v>
      </c>
      <c r="D21" s="1">
        <v>163.67630913983365</v>
      </c>
      <c r="E21" s="1">
        <v>2660.4009170390686</v>
      </c>
      <c r="F21" s="1">
        <v>165.31570692979059</v>
      </c>
      <c r="G21" s="1">
        <v>0.45976140932657561</v>
      </c>
    </row>
    <row r="22" spans="1:7" x14ac:dyDescent="0.2">
      <c r="A22" s="35" t="s">
        <v>56</v>
      </c>
      <c r="B22" s="24">
        <v>133.71629945753568</v>
      </c>
      <c r="C22" s="24">
        <v>171.20478096439936</v>
      </c>
      <c r="D22" s="24">
        <v>172.01652680000646</v>
      </c>
      <c r="E22" s="24">
        <v>2659.6379079805192</v>
      </c>
      <c r="F22" s="24">
        <v>165.26755749319506</v>
      </c>
      <c r="G22" s="24">
        <v>-2.9125748236369375E-2</v>
      </c>
    </row>
    <row r="23" spans="1:7" ht="15.65" x14ac:dyDescent="0.25">
      <c r="A23" s="26"/>
      <c r="B23" s="26"/>
      <c r="C23" s="26"/>
      <c r="D23" s="27" t="s">
        <v>20</v>
      </c>
      <c r="E23" s="26"/>
      <c r="F23" s="26"/>
      <c r="G23" s="26"/>
    </row>
    <row r="24" spans="1:7" x14ac:dyDescent="0.2">
      <c r="A24" s="29">
        <v>45292</v>
      </c>
      <c r="B24" s="1">
        <v>128.63790631433335</v>
      </c>
      <c r="C24" s="1">
        <v>163.9369438409297</v>
      </c>
      <c r="D24" s="1">
        <v>141.71832126444491</v>
      </c>
      <c r="E24" s="30">
        <v>2615.2754928615982</v>
      </c>
      <c r="F24" s="1">
        <v>162.4133332804866</v>
      </c>
      <c r="G24" s="1">
        <v>0.6</v>
      </c>
    </row>
    <row r="25" spans="1:7" x14ac:dyDescent="0.2">
      <c r="A25" s="29">
        <v>45323</v>
      </c>
      <c r="B25" s="1">
        <v>125.98830989179302</v>
      </c>
      <c r="C25" s="1">
        <v>160.66385220546465</v>
      </c>
      <c r="D25" s="1">
        <v>152.20855889685146</v>
      </c>
      <c r="E25" s="30">
        <v>2623.1805854648528</v>
      </c>
      <c r="F25" s="1">
        <v>162.84137360490291</v>
      </c>
      <c r="G25" s="1">
        <v>0.26354999049067462</v>
      </c>
    </row>
    <row r="26" spans="1:7" x14ac:dyDescent="0.2">
      <c r="A26" s="29">
        <v>45352</v>
      </c>
      <c r="B26" s="1">
        <v>125.98830989179302</v>
      </c>
      <c r="C26" s="1">
        <v>162.85496656513703</v>
      </c>
      <c r="D26" s="1">
        <v>161.5776463218458</v>
      </c>
      <c r="E26" s="30">
        <v>2671.7078270200914</v>
      </c>
      <c r="F26" s="1">
        <v>163.55024534249162</v>
      </c>
      <c r="G26" s="1">
        <v>0.43531427050511606</v>
      </c>
    </row>
    <row r="27" spans="1:7" x14ac:dyDescent="0.2">
      <c r="A27" s="29">
        <v>45383</v>
      </c>
      <c r="B27" s="1">
        <v>128.90286595658739</v>
      </c>
      <c r="C27" s="1">
        <v>161.46627121535238</v>
      </c>
      <c r="D27" s="1">
        <v>149.18082758122802</v>
      </c>
      <c r="E27" s="30">
        <v>2643.4769885766141</v>
      </c>
      <c r="F27" s="1">
        <v>163.94940458761016</v>
      </c>
      <c r="G27" s="1">
        <v>0.24405909283882199</v>
      </c>
    </row>
    <row r="28" spans="1:7" x14ac:dyDescent="0.2">
      <c r="A28" s="29">
        <v>45413</v>
      </c>
      <c r="B28" s="1">
        <v>131.15502291574668</v>
      </c>
      <c r="C28" s="1">
        <v>164.83550927643128</v>
      </c>
      <c r="D28" s="1">
        <v>163.42023623413473</v>
      </c>
      <c r="E28" s="30">
        <v>2692.255550470913</v>
      </c>
      <c r="F28" s="1">
        <v>164.61719146944824</v>
      </c>
      <c r="G28" s="1">
        <v>0.40731278257326586</v>
      </c>
    </row>
    <row r="29" spans="1:7" x14ac:dyDescent="0.2">
      <c r="A29" s="29">
        <v>45444</v>
      </c>
      <c r="B29" s="1">
        <v>130.09518434673055</v>
      </c>
      <c r="C29" s="1">
        <v>163.79290860067485</v>
      </c>
      <c r="D29" s="1">
        <v>155.25467898944672</v>
      </c>
      <c r="E29" s="30">
        <v>2679.6307406580499</v>
      </c>
      <c r="F29" s="1">
        <v>165.11078664009833</v>
      </c>
      <c r="G29" s="1">
        <v>0.29984424241722429</v>
      </c>
    </row>
    <row r="30" spans="1:7" x14ac:dyDescent="0.2">
      <c r="A30" s="29">
        <v>45474</v>
      </c>
      <c r="B30" s="1">
        <v>132.47982112701683</v>
      </c>
      <c r="C30" s="1">
        <v>168.91784082887588</v>
      </c>
      <c r="D30" s="1">
        <v>160.28763016798109</v>
      </c>
      <c r="E30" s="30">
        <v>2690.4522363142505</v>
      </c>
      <c r="F30" s="1">
        <v>165.35173580720286</v>
      </c>
      <c r="G30" s="1">
        <v>0.14593181463651295</v>
      </c>
    </row>
    <row r="31" spans="1:7" x14ac:dyDescent="0.2">
      <c r="A31" s="29">
        <v>45505</v>
      </c>
      <c r="B31" s="1">
        <v>131.94990184250878</v>
      </c>
      <c r="C31" s="1">
        <v>165.04351480185247</v>
      </c>
      <c r="D31" s="1">
        <v>156.59523706579748</v>
      </c>
      <c r="E31" s="30">
        <v>2631.2184281483987</v>
      </c>
      <c r="F31" s="1">
        <v>165.32577746931057</v>
      </c>
      <c r="G31" s="1">
        <v>-1.5698860230028977E-2</v>
      </c>
    </row>
    <row r="32" spans="1:7" x14ac:dyDescent="0.2">
      <c r="A32" s="29">
        <v>45536</v>
      </c>
      <c r="B32" s="1">
        <v>131.94990184250878</v>
      </c>
      <c r="C32" s="1">
        <v>166.8870806849377</v>
      </c>
      <c r="D32" s="1">
        <v>174.14606018572232</v>
      </c>
      <c r="E32" s="30">
        <v>2659.5320866545558</v>
      </c>
      <c r="F32" s="1">
        <v>165.26960751285844</v>
      </c>
      <c r="G32" s="1">
        <v>-3.3975316681966738E-2</v>
      </c>
    </row>
    <row r="33" spans="1:7" x14ac:dyDescent="0.2">
      <c r="A33" s="29">
        <v>45566</v>
      </c>
      <c r="B33" s="1">
        <v>132.47982112701683</v>
      </c>
      <c r="C33" s="1">
        <v>164.41917236776507</v>
      </c>
      <c r="D33" s="1">
        <v>167.02719725996883</v>
      </c>
      <c r="E33" s="30">
        <v>2662.9344703331185</v>
      </c>
      <c r="F33" s="1">
        <v>165.0848297907676</v>
      </c>
      <c r="G33" s="1">
        <v>-0.11180381249255023</v>
      </c>
    </row>
    <row r="34" spans="1:7" x14ac:dyDescent="0.2">
      <c r="A34" s="29">
        <v>45597</v>
      </c>
      <c r="B34" s="1">
        <v>132.61230094814385</v>
      </c>
      <c r="C34" s="1">
        <v>171.08923638819306</v>
      </c>
      <c r="D34" s="1">
        <v>175.06258403599682</v>
      </c>
      <c r="E34" s="30">
        <v>2657.9896268042198</v>
      </c>
      <c r="F34" s="1">
        <v>164.9082954893033</v>
      </c>
      <c r="G34" s="1">
        <v>-0.10693550805852547</v>
      </c>
    </row>
    <row r="35" spans="1:7" x14ac:dyDescent="0.2">
      <c r="A35" s="29">
        <v>45627</v>
      </c>
      <c r="B35" s="1">
        <v>136.05677629744631</v>
      </c>
      <c r="C35" s="1">
        <v>178.10593413724004</v>
      </c>
      <c r="D35" s="1">
        <v>173.95979910405376</v>
      </c>
      <c r="E35" s="30"/>
      <c r="F35" s="1">
        <v>165.80954719951427</v>
      </c>
      <c r="G35" s="1">
        <v>0.54651690355349558</v>
      </c>
    </row>
    <row r="36" spans="1:7" x14ac:dyDescent="0.2">
      <c r="A36" s="31">
        <v>45658</v>
      </c>
      <c r="B36" s="24"/>
      <c r="C36" s="24"/>
      <c r="D36" s="24">
        <v>165.0935246744948</v>
      </c>
      <c r="E36" s="32"/>
      <c r="F36" s="24">
        <v>166.30384464225961</v>
      </c>
      <c r="G36" s="24">
        <v>0.29811156902235236</v>
      </c>
    </row>
    <row r="37" spans="1:7" x14ac:dyDescent="0.2">
      <c r="A37" t="s">
        <v>21</v>
      </c>
    </row>
    <row r="38" spans="1:7" x14ac:dyDescent="0.2">
      <c r="A38" s="14" t="s">
        <v>47</v>
      </c>
      <c r="B38" s="14"/>
      <c r="C38" s="14"/>
      <c r="D38" s="14"/>
      <c r="E38" s="14"/>
      <c r="F38" s="14"/>
      <c r="G38" s="14"/>
    </row>
    <row r="39" spans="1:7" s="36" customFormat="1" x14ac:dyDescent="0.2">
      <c r="A39" s="37"/>
      <c r="B39" s="38"/>
      <c r="C39" s="38"/>
      <c r="D39" s="38"/>
      <c r="E39" s="39"/>
      <c r="F39" s="38"/>
      <c r="G39" s="38"/>
    </row>
    <row r="40" spans="1:7" s="36" customFormat="1" x14ac:dyDescent="0.2">
      <c r="A40" s="37"/>
      <c r="B40" s="38"/>
      <c r="C40" s="38"/>
      <c r="D40" s="38"/>
      <c r="E40" s="39"/>
      <c r="F40" s="38"/>
      <c r="G40" s="38"/>
    </row>
    <row r="41" spans="1:7" s="36" customFormat="1" x14ac:dyDescent="0.2"/>
    <row r="42" spans="1:7" s="36" customFormat="1" x14ac:dyDescent="0.2"/>
    <row r="43" spans="1:7" s="36" customFormat="1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4"/>
  <sheetViews>
    <sheetView topLeftCell="A369" workbookViewId="0">
      <selection activeCell="B379" sqref="B379"/>
    </sheetView>
  </sheetViews>
  <sheetFormatPr defaultRowHeight="12.9" x14ac:dyDescent="0.2"/>
  <cols>
    <col min="1" max="1" width="10.875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2" t="s">
        <v>1</v>
      </c>
      <c r="B1" s="11" t="s">
        <v>2</v>
      </c>
      <c r="D1" s="11" t="s">
        <v>22</v>
      </c>
      <c r="H1" s="4"/>
    </row>
    <row r="2" spans="1:10" x14ac:dyDescent="0.2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">
      <c r="A78" s="13">
        <v>36677</v>
      </c>
      <c r="B78" s="3">
        <v>69.202938176142808</v>
      </c>
      <c r="D78" s="2"/>
      <c r="H78" s="5"/>
      <c r="I78" s="3"/>
      <c r="J78" s="2"/>
    </row>
    <row r="79" spans="1:10" ht="13.6" x14ac:dyDescent="0.2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">
      <c r="A254" s="13">
        <v>42035</v>
      </c>
      <c r="B254" s="3">
        <v>115.78286832501283</v>
      </c>
      <c r="E254" s="3">
        <f>AVERAGE($B$254:$B$265)</f>
        <v>117.80272832296617</v>
      </c>
    </row>
    <row r="255" spans="1:8" x14ac:dyDescent="0.2">
      <c r="A255" s="13">
        <v>42063</v>
      </c>
      <c r="B255" s="3">
        <v>116.49487095767796</v>
      </c>
      <c r="E255" s="3">
        <f t="shared" ref="E255:E265" si="14">AVERAGE($B$254:$B$265)</f>
        <v>117.80272832296617</v>
      </c>
    </row>
    <row r="256" spans="1:8" x14ac:dyDescent="0.2">
      <c r="A256" s="13">
        <v>42094</v>
      </c>
      <c r="B256" s="3">
        <v>116.74153828069277</v>
      </c>
      <c r="E256" s="3">
        <f t="shared" si="14"/>
        <v>117.80272832296617</v>
      </c>
    </row>
    <row r="257" spans="1:8" x14ac:dyDescent="0.2">
      <c r="A257" s="13">
        <v>42124</v>
      </c>
      <c r="B257" s="3">
        <v>116.98538180912581</v>
      </c>
      <c r="E257" s="3">
        <f t="shared" si="14"/>
        <v>117.80272832296617</v>
      </c>
    </row>
    <row r="258" spans="1:8" x14ac:dyDescent="0.2">
      <c r="A258" s="13">
        <v>42155</v>
      </c>
      <c r="B258" s="3">
        <v>116.97770468755446</v>
      </c>
      <c r="E258" s="3">
        <f t="shared" si="14"/>
        <v>117.80272832296617</v>
      </c>
    </row>
    <row r="259" spans="1:8" x14ac:dyDescent="0.2">
      <c r="A259" s="13">
        <v>42185</v>
      </c>
      <c r="B259" s="3">
        <v>117.35710706136658</v>
      </c>
      <c r="E259" s="3">
        <f t="shared" si="14"/>
        <v>117.80272832296617</v>
      </c>
      <c r="F259" s="8" t="s">
        <v>40</v>
      </c>
      <c r="G259" t="s">
        <v>37</v>
      </c>
      <c r="H259" s="1">
        <f>(E259/E247-1)*100</f>
        <v>4.3483314122377381</v>
      </c>
    </row>
    <row r="260" spans="1:8" x14ac:dyDescent="0.2">
      <c r="A260" s="13">
        <v>42216</v>
      </c>
      <c r="B260" s="3">
        <v>117.62085230260143</v>
      </c>
      <c r="E260" s="3">
        <f t="shared" si="14"/>
        <v>117.80272832296617</v>
      </c>
    </row>
    <row r="261" spans="1:8" x14ac:dyDescent="0.2">
      <c r="A261" s="13">
        <v>42247</v>
      </c>
      <c r="B261" s="3">
        <v>118.09865426202934</v>
      </c>
      <c r="E261" s="3">
        <f t="shared" si="14"/>
        <v>117.80272832296617</v>
      </c>
    </row>
    <row r="262" spans="1:8" x14ac:dyDescent="0.2">
      <c r="A262" s="13">
        <v>42277</v>
      </c>
      <c r="B262" s="3">
        <v>118.50093453254522</v>
      </c>
      <c r="E262" s="3">
        <f t="shared" si="14"/>
        <v>117.80272832296617</v>
      </c>
    </row>
    <row r="263" spans="1:8" x14ac:dyDescent="0.2">
      <c r="A263" s="13">
        <v>42308</v>
      </c>
      <c r="B263" s="3">
        <v>118.95599333465367</v>
      </c>
      <c r="E263" s="3">
        <f t="shared" si="14"/>
        <v>117.80272832296617</v>
      </c>
    </row>
    <row r="264" spans="1:8" x14ac:dyDescent="0.2">
      <c r="A264" s="13">
        <v>42338</v>
      </c>
      <c r="B264" s="3">
        <v>119.86615542324289</v>
      </c>
      <c r="E264" s="3">
        <f t="shared" si="14"/>
        <v>117.80272832296617</v>
      </c>
    </row>
    <row r="265" spans="1:8" x14ac:dyDescent="0.2">
      <c r="A265" s="13">
        <v>42369</v>
      </c>
      <c r="B265" s="3">
        <v>120.25067889909138</v>
      </c>
      <c r="E265" s="3">
        <f t="shared" si="14"/>
        <v>117.80272832296617</v>
      </c>
    </row>
    <row r="266" spans="1:8" x14ac:dyDescent="0.2">
      <c r="A266" s="13">
        <v>42400</v>
      </c>
      <c r="B266" s="3">
        <v>120.79194027022741</v>
      </c>
      <c r="E266" s="3">
        <f>AVERAGE($B$266:$B$277)</f>
        <v>122.55014538576131</v>
      </c>
    </row>
    <row r="267" spans="1:8" x14ac:dyDescent="0.2">
      <c r="A267" s="13">
        <v>42429</v>
      </c>
      <c r="B267" s="3">
        <v>120.83181332184478</v>
      </c>
      <c r="E267" s="3">
        <f>AVERAGE($B$266:$B$277)</f>
        <v>122.55014538576131</v>
      </c>
    </row>
    <row r="268" spans="1:8" x14ac:dyDescent="0.2">
      <c r="A268" s="13">
        <v>42460</v>
      </c>
      <c r="B268" s="3">
        <v>121.29016109144277</v>
      </c>
      <c r="E268" s="3">
        <f t="shared" ref="E268:E277" si="15">AVERAGE($B$266:$B$277)</f>
        <v>122.55014538576131</v>
      </c>
    </row>
    <row r="269" spans="1:8" x14ac:dyDescent="0.2">
      <c r="A269" s="13">
        <v>42490</v>
      </c>
      <c r="B269" s="3">
        <v>121.74120363521442</v>
      </c>
      <c r="E269" s="3">
        <f t="shared" si="15"/>
        <v>122.55014538576131</v>
      </c>
    </row>
    <row r="270" spans="1:8" x14ac:dyDescent="0.2">
      <c r="A270" s="13">
        <v>42521</v>
      </c>
      <c r="B270" s="3">
        <v>122.04006688845597</v>
      </c>
      <c r="E270" s="3">
        <f t="shared" si="15"/>
        <v>122.55014538576131</v>
      </c>
    </row>
    <row r="271" spans="1:8" x14ac:dyDescent="0.2">
      <c r="A271" s="13">
        <v>42551</v>
      </c>
      <c r="B271" s="3">
        <v>122.54430340019123</v>
      </c>
      <c r="E271" s="3">
        <f t="shared" si="15"/>
        <v>122.55014538576131</v>
      </c>
      <c r="F271" s="8" t="s">
        <v>41</v>
      </c>
      <c r="G271" t="s">
        <v>37</v>
      </c>
      <c r="H271" s="1">
        <f>(E271/E259-1)*100</f>
        <v>4.0299720816140194</v>
      </c>
    </row>
    <row r="272" spans="1:8" x14ac:dyDescent="0.2">
      <c r="A272" s="13">
        <v>42582</v>
      </c>
      <c r="B272" s="3">
        <v>122.97596621058327</v>
      </c>
      <c r="E272" s="3">
        <f t="shared" si="15"/>
        <v>122.55014538576131</v>
      </c>
    </row>
    <row r="273" spans="1:8" x14ac:dyDescent="0.2">
      <c r="A273" s="13">
        <v>42613</v>
      </c>
      <c r="B273" s="3">
        <v>123.34361619325556</v>
      </c>
      <c r="E273" s="3">
        <f t="shared" si="15"/>
        <v>122.55014538576131</v>
      </c>
    </row>
    <row r="274" spans="1:8" x14ac:dyDescent="0.2">
      <c r="A274" s="13">
        <v>42643</v>
      </c>
      <c r="B274" s="3">
        <v>123.54619471988258</v>
      </c>
      <c r="E274" s="3">
        <f t="shared" si="15"/>
        <v>122.55014538576131</v>
      </c>
    </row>
    <row r="275" spans="1:8" x14ac:dyDescent="0.2">
      <c r="A275" s="13">
        <v>42674</v>
      </c>
      <c r="B275" s="3">
        <v>123.57930245076034</v>
      </c>
      <c r="E275" s="3">
        <f t="shared" si="15"/>
        <v>122.55014538576131</v>
      </c>
    </row>
    <row r="276" spans="1:8" x14ac:dyDescent="0.2">
      <c r="A276" s="13">
        <v>42704</v>
      </c>
      <c r="B276" s="3">
        <v>123.84981175974981</v>
      </c>
      <c r="E276" s="3">
        <f t="shared" si="15"/>
        <v>122.55014538576131</v>
      </c>
    </row>
    <row r="277" spans="1:8" x14ac:dyDescent="0.2">
      <c r="A277" s="13">
        <v>42735</v>
      </c>
      <c r="B277" s="3">
        <v>124.06736468752773</v>
      </c>
      <c r="E277" s="3">
        <f t="shared" si="15"/>
        <v>122.55014538576131</v>
      </c>
    </row>
    <row r="278" spans="1:8" x14ac:dyDescent="0.2">
      <c r="A278" s="13">
        <v>42766</v>
      </c>
      <c r="B278" s="3">
        <v>124.47184709665835</v>
      </c>
      <c r="D278" s="2"/>
      <c r="E278" s="3">
        <f>AVERAGE($B$278:$B$289)</f>
        <v>127.54044925136486</v>
      </c>
    </row>
    <row r="279" spans="1:8" x14ac:dyDescent="0.2">
      <c r="A279" s="13">
        <v>42794</v>
      </c>
      <c r="B279" s="3">
        <v>124.92061406527888</v>
      </c>
      <c r="D279" s="2"/>
      <c r="E279" s="3">
        <f t="shared" ref="E279:E289" si="16">AVERAGE($B$278:$B$289)</f>
        <v>127.54044925136486</v>
      </c>
    </row>
    <row r="280" spans="1:8" x14ac:dyDescent="0.2">
      <c r="A280" s="13">
        <v>42825</v>
      </c>
      <c r="B280" s="3">
        <v>125.54889406162599</v>
      </c>
      <c r="D280" s="2"/>
      <c r="E280" s="3">
        <f t="shared" si="16"/>
        <v>127.54044925136486</v>
      </c>
    </row>
    <row r="281" spans="1:8" x14ac:dyDescent="0.2">
      <c r="A281" s="13">
        <v>42855</v>
      </c>
      <c r="B281" s="3">
        <v>126.42846252055611</v>
      </c>
      <c r="D281" s="2"/>
      <c r="E281" s="3">
        <f t="shared" si="16"/>
        <v>127.54044925136486</v>
      </c>
    </row>
    <row r="282" spans="1:8" x14ac:dyDescent="0.2">
      <c r="A282" s="13">
        <v>42886</v>
      </c>
      <c r="B282" s="3">
        <v>126.85021576073676</v>
      </c>
      <c r="D282" s="2"/>
      <c r="E282" s="3">
        <f t="shared" si="16"/>
        <v>127.54044925136486</v>
      </c>
    </row>
    <row r="283" spans="1:8" x14ac:dyDescent="0.2">
      <c r="A283" s="13">
        <v>42916</v>
      </c>
      <c r="B283" s="3">
        <v>127.343317398574</v>
      </c>
      <c r="D283" s="2"/>
      <c r="E283" s="3">
        <f t="shared" si="16"/>
        <v>127.54044925136486</v>
      </c>
      <c r="F283" s="8" t="s">
        <v>42</v>
      </c>
      <c r="G283" t="s">
        <v>37</v>
      </c>
      <c r="H283" s="1">
        <f>(E283/E271-1)*100</f>
        <v>4.0720505470598578</v>
      </c>
    </row>
    <row r="284" spans="1:8" x14ac:dyDescent="0.2">
      <c r="A284" s="13">
        <v>42947</v>
      </c>
      <c r="B284" s="3">
        <v>127.73439169124366</v>
      </c>
      <c r="D284" s="2"/>
      <c r="E284" s="3">
        <f t="shared" si="16"/>
        <v>127.54044925136486</v>
      </c>
    </row>
    <row r="285" spans="1:8" x14ac:dyDescent="0.2">
      <c r="A285" s="13">
        <v>42978</v>
      </c>
      <c r="B285" s="3">
        <v>128.40689513268543</v>
      </c>
      <c r="D285" s="2"/>
      <c r="E285" s="3">
        <f t="shared" si="16"/>
        <v>127.54044925136486</v>
      </c>
    </row>
    <row r="286" spans="1:8" x14ac:dyDescent="0.2">
      <c r="A286" s="13">
        <v>43008</v>
      </c>
      <c r="B286" s="3">
        <v>128.64789240769554</v>
      </c>
      <c r="D286" s="2"/>
      <c r="E286" s="3">
        <f t="shared" si="16"/>
        <v>127.54044925136486</v>
      </c>
    </row>
    <row r="287" spans="1:8" x14ac:dyDescent="0.2">
      <c r="A287" s="13">
        <v>43039</v>
      </c>
      <c r="B287" s="3">
        <v>129.26718987249447</v>
      </c>
      <c r="D287" s="2"/>
      <c r="E287" s="3">
        <f t="shared" si="16"/>
        <v>127.54044925136486</v>
      </c>
    </row>
    <row r="288" spans="1:8" x14ac:dyDescent="0.2">
      <c r="A288" s="13">
        <v>43069</v>
      </c>
      <c r="B288" s="3">
        <v>130.10993126866759</v>
      </c>
      <c r="D288" s="2"/>
      <c r="E288" s="3">
        <f t="shared" si="16"/>
        <v>127.54044925136486</v>
      </c>
    </row>
    <row r="289" spans="1:8" x14ac:dyDescent="0.2">
      <c r="A289" s="13">
        <v>43100</v>
      </c>
      <c r="B289" s="3">
        <v>130.75573974016123</v>
      </c>
      <c r="D289" s="2"/>
      <c r="E289" s="3">
        <f t="shared" si="16"/>
        <v>127.54044925136486</v>
      </c>
    </row>
    <row r="290" spans="1:8" x14ac:dyDescent="0.2">
      <c r="A290" s="13">
        <v>43131</v>
      </c>
      <c r="B290" s="3">
        <v>131.47090998679082</v>
      </c>
      <c r="E290" s="3">
        <f>AVERAGE($B$290:$B$301)</f>
        <v>134.21681506591196</v>
      </c>
    </row>
    <row r="291" spans="1:8" x14ac:dyDescent="0.2">
      <c r="A291" s="13">
        <v>43159</v>
      </c>
      <c r="B291" s="3">
        <v>132.10002531290687</v>
      </c>
      <c r="E291" s="3">
        <f t="shared" ref="E291:E301" si="17">AVERAGE($B$290:$B$301)</f>
        <v>134.21681506591196</v>
      </c>
    </row>
    <row r="292" spans="1:8" x14ac:dyDescent="0.2">
      <c r="A292" s="13">
        <v>43190</v>
      </c>
      <c r="B292" s="3">
        <v>132.81466486598771</v>
      </c>
      <c r="E292" s="3">
        <f t="shared" si="17"/>
        <v>134.21681506591196</v>
      </c>
    </row>
    <row r="293" spans="1:8" x14ac:dyDescent="0.2">
      <c r="A293" s="13">
        <v>43220</v>
      </c>
      <c r="B293" s="3">
        <v>133.19650786982874</v>
      </c>
      <c r="E293" s="3">
        <f t="shared" si="17"/>
        <v>134.21681506591196</v>
      </c>
    </row>
    <row r="294" spans="1:8" x14ac:dyDescent="0.2">
      <c r="A294" s="13">
        <v>43251</v>
      </c>
      <c r="B294" s="3">
        <v>133.61107088074527</v>
      </c>
      <c r="E294" s="3">
        <f t="shared" si="17"/>
        <v>134.21681506591196</v>
      </c>
    </row>
    <row r="295" spans="1:8" x14ac:dyDescent="0.2">
      <c r="A295" s="13">
        <v>43281</v>
      </c>
      <c r="B295" s="3">
        <v>133.83632588410947</v>
      </c>
      <c r="E295" s="3">
        <f t="shared" si="17"/>
        <v>134.21681506591196</v>
      </c>
      <c r="F295" s="8" t="s">
        <v>43</v>
      </c>
      <c r="G295" t="s">
        <v>37</v>
      </c>
      <c r="H295" s="1">
        <f>(E295/E283-1)*100</f>
        <v>5.2347046397718699</v>
      </c>
    </row>
    <row r="296" spans="1:8" x14ac:dyDescent="0.2">
      <c r="A296" s="13">
        <v>43312</v>
      </c>
      <c r="B296" s="3">
        <v>134.45395865910922</v>
      </c>
      <c r="E296" s="3">
        <f t="shared" si="17"/>
        <v>134.21681506591196</v>
      </c>
    </row>
    <row r="297" spans="1:8" x14ac:dyDescent="0.2">
      <c r="A297" s="13">
        <v>43343</v>
      </c>
      <c r="B297" s="3">
        <v>135.10680472474195</v>
      </c>
      <c r="E297" s="3">
        <f t="shared" si="17"/>
        <v>134.21681506591196</v>
      </c>
    </row>
    <row r="298" spans="1:8" x14ac:dyDescent="0.2">
      <c r="A298" s="13">
        <v>43373</v>
      </c>
      <c r="B298" s="3">
        <v>135.50211534430517</v>
      </c>
      <c r="E298" s="3">
        <f t="shared" si="17"/>
        <v>134.21681506591196</v>
      </c>
    </row>
    <row r="299" spans="1:8" x14ac:dyDescent="0.2">
      <c r="A299" s="13">
        <v>43404</v>
      </c>
      <c r="B299" s="3">
        <v>135.81535453219743</v>
      </c>
      <c r="E299" s="3">
        <f t="shared" si="17"/>
        <v>134.21681506591196</v>
      </c>
    </row>
    <row r="300" spans="1:8" x14ac:dyDescent="0.2">
      <c r="A300" s="13">
        <v>43434</v>
      </c>
      <c r="B300" s="3">
        <v>136.05293129382366</v>
      </c>
      <c r="E300" s="3">
        <f t="shared" si="17"/>
        <v>134.21681506591196</v>
      </c>
    </row>
    <row r="301" spans="1:8" x14ac:dyDescent="0.2">
      <c r="A301" s="13">
        <v>43465</v>
      </c>
      <c r="B301" s="3">
        <v>136.6411114363971</v>
      </c>
      <c r="E301" s="3">
        <f t="shared" si="17"/>
        <v>134.21681506591196</v>
      </c>
    </row>
    <row r="302" spans="1:8" x14ac:dyDescent="0.2">
      <c r="A302" s="13">
        <v>43496</v>
      </c>
      <c r="B302" s="3">
        <v>137.02346360263928</v>
      </c>
      <c r="E302" s="3">
        <f t="shared" ref="E302:E313" si="18">AVERAGE($B$302:$B$313)</f>
        <v>140.24401070954062</v>
      </c>
    </row>
    <row r="303" spans="1:8" x14ac:dyDescent="0.2">
      <c r="A303" s="13">
        <v>43524</v>
      </c>
      <c r="B303" s="3">
        <v>137.31490181610116</v>
      </c>
      <c r="E303" s="3">
        <f t="shared" si="18"/>
        <v>140.24401070954062</v>
      </c>
    </row>
    <row r="304" spans="1:8" x14ac:dyDescent="0.2">
      <c r="A304" s="13">
        <v>43555</v>
      </c>
      <c r="B304" s="3">
        <v>137.88147937852969</v>
      </c>
      <c r="E304" s="3">
        <f t="shared" si="18"/>
        <v>140.24401070954062</v>
      </c>
    </row>
    <row r="305" spans="1:8" x14ac:dyDescent="0.2">
      <c r="A305" s="13">
        <v>43585</v>
      </c>
      <c r="B305" s="3">
        <v>138.80850248389854</v>
      </c>
      <c r="E305" s="3">
        <f t="shared" si="18"/>
        <v>140.24401070954062</v>
      </c>
    </row>
    <row r="306" spans="1:8" x14ac:dyDescent="0.2">
      <c r="A306" s="13">
        <v>43616</v>
      </c>
      <c r="B306" s="3">
        <v>139.45057559199557</v>
      </c>
      <c r="E306" s="3">
        <f t="shared" si="18"/>
        <v>140.24401070954062</v>
      </c>
    </row>
    <row r="307" spans="1:8" x14ac:dyDescent="0.2">
      <c r="A307" s="13">
        <v>43646</v>
      </c>
      <c r="B307" s="3">
        <v>140.07803584666001</v>
      </c>
      <c r="E307" s="3">
        <f t="shared" si="18"/>
        <v>140.24401070954062</v>
      </c>
      <c r="F307" s="8" t="s">
        <v>44</v>
      </c>
      <c r="G307" t="s">
        <v>37</v>
      </c>
      <c r="H307" s="1">
        <f>(E307/E295-1)*100</f>
        <v>4.490641236471582</v>
      </c>
    </row>
    <row r="308" spans="1:8" x14ac:dyDescent="0.2">
      <c r="A308" s="13">
        <v>43677</v>
      </c>
      <c r="B308" s="3">
        <v>140.63176404122271</v>
      </c>
      <c r="E308" s="3">
        <f t="shared" si="18"/>
        <v>140.24401070954062</v>
      </c>
    </row>
    <row r="309" spans="1:8" x14ac:dyDescent="0.2">
      <c r="A309" s="13">
        <v>43708</v>
      </c>
      <c r="B309" s="3">
        <v>140.94409530464543</v>
      </c>
      <c r="E309" s="3">
        <f t="shared" si="18"/>
        <v>140.24401070954062</v>
      </c>
    </row>
    <row r="310" spans="1:8" x14ac:dyDescent="0.2">
      <c r="A310" s="13">
        <v>43738</v>
      </c>
      <c r="B310" s="3">
        <v>141.55393266866747</v>
      </c>
      <c r="E310" s="3">
        <f t="shared" si="18"/>
        <v>140.24401070954062</v>
      </c>
    </row>
    <row r="311" spans="1:8" x14ac:dyDescent="0.2">
      <c r="A311" s="13">
        <v>43769</v>
      </c>
      <c r="B311" s="3">
        <v>142.30781154581518</v>
      </c>
      <c r="E311" s="3">
        <f t="shared" si="18"/>
        <v>140.24401070954062</v>
      </c>
    </row>
    <row r="312" spans="1:8" x14ac:dyDescent="0.2">
      <c r="A312" s="13">
        <v>43799</v>
      </c>
      <c r="B312" s="3">
        <v>143.03244050797957</v>
      </c>
      <c r="E312" s="3">
        <f t="shared" si="18"/>
        <v>140.24401070954062</v>
      </c>
    </row>
    <row r="313" spans="1:8" x14ac:dyDescent="0.2">
      <c r="A313" s="13">
        <v>43830</v>
      </c>
      <c r="B313" s="3">
        <v>143.90112572633259</v>
      </c>
      <c r="E313" s="3">
        <f t="shared" si="18"/>
        <v>140.24401070954062</v>
      </c>
    </row>
    <row r="314" spans="1:8" x14ac:dyDescent="0.2">
      <c r="A314" s="13">
        <v>43861</v>
      </c>
      <c r="B314" s="3">
        <v>144.60073366665804</v>
      </c>
      <c r="E314" s="3">
        <f>AVERAGE($B$314:$B$325)</f>
        <v>139.90463934225764</v>
      </c>
    </row>
    <row r="315" spans="1:8" x14ac:dyDescent="0.2">
      <c r="A315" s="13">
        <v>43890</v>
      </c>
      <c r="B315" s="3">
        <v>145.43567629116654</v>
      </c>
      <c r="E315" s="3">
        <f t="shared" ref="E315:E325" si="19">AVERAGE($B$314:$B$325)</f>
        <v>139.90463934225764</v>
      </c>
    </row>
    <row r="316" spans="1:8" x14ac:dyDescent="0.2">
      <c r="A316" s="13">
        <v>43921</v>
      </c>
      <c r="B316" s="3">
        <v>143.91961631056441</v>
      </c>
      <c r="D316" s="2">
        <f>B316</f>
        <v>143.91961631056441</v>
      </c>
      <c r="E316" s="3">
        <f t="shared" si="19"/>
        <v>139.90463934225764</v>
      </c>
    </row>
    <row r="317" spans="1:8" x14ac:dyDescent="0.2">
      <c r="A317" s="13">
        <v>43951</v>
      </c>
      <c r="B317" s="3">
        <v>127.61136452815171</v>
      </c>
      <c r="E317" s="3">
        <f t="shared" si="19"/>
        <v>139.90463934225764</v>
      </c>
    </row>
    <row r="318" spans="1:8" x14ac:dyDescent="0.2">
      <c r="A318" s="13">
        <v>43982</v>
      </c>
      <c r="B318" s="3">
        <v>126.63493331022167</v>
      </c>
      <c r="E318" s="3">
        <f t="shared" si="19"/>
        <v>139.90463934225764</v>
      </c>
    </row>
    <row r="319" spans="1:8" x14ac:dyDescent="0.2">
      <c r="A319" s="13">
        <v>44012</v>
      </c>
      <c r="B319" s="3">
        <v>136.10250904632773</v>
      </c>
      <c r="E319" s="3">
        <f t="shared" si="19"/>
        <v>139.90463934225764</v>
      </c>
      <c r="F319" s="8" t="s">
        <v>45</v>
      </c>
      <c r="G319" t="s">
        <v>37</v>
      </c>
      <c r="H319" s="1">
        <f>(E319/E307-1)*100</f>
        <v>-0.2419863533323019</v>
      </c>
    </row>
    <row r="320" spans="1:8" x14ac:dyDescent="0.2">
      <c r="A320" s="13">
        <v>44043</v>
      </c>
      <c r="B320" s="3">
        <v>140.46301275021455</v>
      </c>
      <c r="E320" s="3">
        <f t="shared" si="19"/>
        <v>139.90463934225764</v>
      </c>
    </row>
    <row r="321" spans="1:8" x14ac:dyDescent="0.2">
      <c r="A321" s="13">
        <v>44074</v>
      </c>
      <c r="B321" s="3">
        <v>141.86502680438957</v>
      </c>
      <c r="E321" s="3">
        <f t="shared" si="19"/>
        <v>139.90463934225764</v>
      </c>
    </row>
    <row r="322" spans="1:8" x14ac:dyDescent="0.2">
      <c r="A322" s="13">
        <v>44104</v>
      </c>
      <c r="B322" s="3">
        <v>142.80828283826713</v>
      </c>
      <c r="E322" s="3">
        <f t="shared" si="19"/>
        <v>139.90463934225764</v>
      </c>
    </row>
    <row r="323" spans="1:8" x14ac:dyDescent="0.2">
      <c r="A323" s="13">
        <v>44135</v>
      </c>
      <c r="B323" s="3">
        <v>142.99840213467601</v>
      </c>
      <c r="E323" s="3">
        <f t="shared" si="19"/>
        <v>139.90463934225764</v>
      </c>
    </row>
    <row r="324" spans="1:8" x14ac:dyDescent="0.2">
      <c r="A324" s="13">
        <v>44165</v>
      </c>
      <c r="B324" s="3">
        <v>143.00455767258828</v>
      </c>
      <c r="E324" s="3">
        <f t="shared" si="19"/>
        <v>139.90463934225764</v>
      </c>
    </row>
    <row r="325" spans="1:8" x14ac:dyDescent="0.2">
      <c r="A325" s="13">
        <v>44196</v>
      </c>
      <c r="B325" s="3">
        <v>143.4115567538656</v>
      </c>
      <c r="E325" s="3">
        <f t="shared" si="19"/>
        <v>139.90463934225764</v>
      </c>
    </row>
    <row r="326" spans="1:8" x14ac:dyDescent="0.2">
      <c r="A326" s="13">
        <v>44227</v>
      </c>
      <c r="B326" s="3">
        <v>143.77759254598985</v>
      </c>
      <c r="E326" s="3">
        <f t="shared" ref="E326:E337" si="20">AVERAGE($B$326:$B$337)</f>
        <v>148.1760593650483</v>
      </c>
    </row>
    <row r="327" spans="1:8" x14ac:dyDescent="0.2">
      <c r="A327" s="13">
        <v>44255</v>
      </c>
      <c r="B327" s="3">
        <v>143.92848451597058</v>
      </c>
      <c r="E327" s="3">
        <f t="shared" si="20"/>
        <v>148.1760593650483</v>
      </c>
    </row>
    <row r="328" spans="1:8" x14ac:dyDescent="0.2">
      <c r="A328" s="13">
        <v>44286</v>
      </c>
      <c r="B328" s="3">
        <v>144.67104190997711</v>
      </c>
      <c r="E328" s="3">
        <f t="shared" si="20"/>
        <v>148.1760593650483</v>
      </c>
    </row>
    <row r="329" spans="1:8" x14ac:dyDescent="0.2">
      <c r="A329" s="13">
        <v>44316</v>
      </c>
      <c r="B329" s="3">
        <v>145.55661191325797</v>
      </c>
      <c r="E329" s="3">
        <f t="shared" si="20"/>
        <v>148.1760593650483</v>
      </c>
    </row>
    <row r="330" spans="1:8" x14ac:dyDescent="0.2">
      <c r="A330" s="13">
        <v>44347</v>
      </c>
      <c r="B330" s="3">
        <v>145.86680881851763</v>
      </c>
      <c r="E330" s="3">
        <f t="shared" si="20"/>
        <v>148.1760593650483</v>
      </c>
    </row>
    <row r="331" spans="1:8" x14ac:dyDescent="0.2">
      <c r="A331" s="13">
        <v>44377</v>
      </c>
      <c r="B331" s="3">
        <v>146.77619717465737</v>
      </c>
      <c r="E331" s="3">
        <f t="shared" si="20"/>
        <v>148.1760593650483</v>
      </c>
      <c r="F331" s="8" t="s">
        <v>46</v>
      </c>
      <c r="G331" t="s">
        <v>37</v>
      </c>
      <c r="H331" s="1">
        <f>(E331/E319-1)*100</f>
        <v>5.9121842289702409</v>
      </c>
    </row>
    <row r="332" spans="1:8" x14ac:dyDescent="0.2">
      <c r="A332" s="13">
        <v>44408</v>
      </c>
      <c r="B332" s="3">
        <v>148.03652035734103</v>
      </c>
      <c r="E332" s="3">
        <f t="shared" si="20"/>
        <v>148.1760593650483</v>
      </c>
    </row>
    <row r="333" spans="1:8" x14ac:dyDescent="0.2">
      <c r="A333" s="13">
        <v>44439</v>
      </c>
      <c r="B333" s="3">
        <v>149.60114909449572</v>
      </c>
      <c r="E333" s="3">
        <f t="shared" si="20"/>
        <v>148.1760593650483</v>
      </c>
    </row>
    <row r="334" spans="1:8" x14ac:dyDescent="0.2">
      <c r="A334" s="13">
        <v>44469</v>
      </c>
      <c r="B334" s="3">
        <v>150.69404502911161</v>
      </c>
      <c r="E334" s="3">
        <f t="shared" si="20"/>
        <v>148.1760593650483</v>
      </c>
    </row>
    <row r="335" spans="1:8" x14ac:dyDescent="0.2">
      <c r="A335" s="13">
        <v>44500</v>
      </c>
      <c r="B335" s="3">
        <v>151.83196508975035</v>
      </c>
      <c r="E335" s="3">
        <f t="shared" si="20"/>
        <v>148.1760593650483</v>
      </c>
    </row>
    <row r="336" spans="1:8" x14ac:dyDescent="0.2">
      <c r="A336" s="13">
        <v>44530</v>
      </c>
      <c r="B336" s="3">
        <v>153.25696992863604</v>
      </c>
      <c r="E336" s="3">
        <f t="shared" si="20"/>
        <v>148.1760593650483</v>
      </c>
    </row>
    <row r="337" spans="1:8" x14ac:dyDescent="0.2">
      <c r="A337" s="13">
        <v>44561</v>
      </c>
      <c r="B337" s="3">
        <v>154.1153260028745</v>
      </c>
      <c r="D337" s="3"/>
      <c r="E337" s="3">
        <f t="shared" si="20"/>
        <v>148.1760593650483</v>
      </c>
    </row>
    <row r="338" spans="1:8" x14ac:dyDescent="0.2">
      <c r="A338" s="13">
        <v>44592</v>
      </c>
      <c r="B338" s="3">
        <v>155.2357373400335</v>
      </c>
      <c r="E338" s="3">
        <f>AVERAGE($B$338:$B$349)</f>
        <v>159.19112609598639</v>
      </c>
    </row>
    <row r="339" spans="1:8" x14ac:dyDescent="0.2">
      <c r="A339" s="13">
        <v>44620</v>
      </c>
      <c r="B339" s="3">
        <v>156.38062104617791</v>
      </c>
      <c r="E339" s="3">
        <f t="shared" ref="E339:E349" si="21">AVERAGE($B$338:$B$349)</f>
        <v>159.19112609598639</v>
      </c>
    </row>
    <row r="340" spans="1:8" x14ac:dyDescent="0.2">
      <c r="A340" s="13">
        <v>44651</v>
      </c>
      <c r="B340" s="3">
        <v>157.19517204143966</v>
      </c>
      <c r="E340" s="3">
        <f t="shared" si="21"/>
        <v>159.19112609598639</v>
      </c>
    </row>
    <row r="341" spans="1:8" x14ac:dyDescent="0.2">
      <c r="A341" s="13">
        <v>44681</v>
      </c>
      <c r="B341" s="3">
        <v>157.87427683597033</v>
      </c>
      <c r="E341" s="3">
        <f t="shared" si="21"/>
        <v>159.19112609598639</v>
      </c>
    </row>
    <row r="342" spans="1:8" x14ac:dyDescent="0.2">
      <c r="A342" s="13">
        <v>44712</v>
      </c>
      <c r="B342" s="3">
        <v>158.72210565602839</v>
      </c>
      <c r="E342" s="3">
        <f t="shared" si="21"/>
        <v>159.19112609598639</v>
      </c>
    </row>
    <row r="343" spans="1:8" x14ac:dyDescent="0.2">
      <c r="A343" s="13">
        <v>44742</v>
      </c>
      <c r="B343" s="3">
        <v>159.5961049396569</v>
      </c>
      <c r="E343" s="3">
        <f t="shared" si="21"/>
        <v>159.19112609598639</v>
      </c>
      <c r="F343" s="8" t="s">
        <v>48</v>
      </c>
      <c r="G343" t="s">
        <v>37</v>
      </c>
      <c r="H343" s="1">
        <f>(E343/E331-1)*100</f>
        <v>7.4337695158981365</v>
      </c>
    </row>
    <row r="344" spans="1:8" x14ac:dyDescent="0.2">
      <c r="A344" s="13">
        <v>44773</v>
      </c>
      <c r="B344" s="3">
        <v>159.98648278198152</v>
      </c>
      <c r="E344" s="3">
        <f t="shared" si="21"/>
        <v>159.19112609598639</v>
      </c>
    </row>
    <row r="345" spans="1:8" x14ac:dyDescent="0.2">
      <c r="A345" s="13">
        <v>44804</v>
      </c>
      <c r="B345" s="3">
        <v>160.03485433861971</v>
      </c>
      <c r="E345" s="3">
        <f t="shared" si="21"/>
        <v>159.19112609598639</v>
      </c>
    </row>
    <row r="346" spans="1:8" x14ac:dyDescent="0.2">
      <c r="A346" s="13">
        <v>44834</v>
      </c>
      <c r="B346" s="3">
        <v>160.50590643392331</v>
      </c>
      <c r="D346" s="3"/>
      <c r="E346" s="3">
        <f t="shared" si="21"/>
        <v>159.19112609598639</v>
      </c>
    </row>
    <row r="347" spans="1:8" x14ac:dyDescent="0.2">
      <c r="A347" s="13">
        <v>44865</v>
      </c>
      <c r="B347" s="3">
        <v>161.07351370093045</v>
      </c>
      <c r="E347" s="3">
        <f t="shared" si="21"/>
        <v>159.19112609598639</v>
      </c>
    </row>
    <row r="348" spans="1:8" x14ac:dyDescent="0.2">
      <c r="A348" s="13">
        <v>44895</v>
      </c>
      <c r="B348" s="3">
        <v>161.59344314211731</v>
      </c>
      <c r="E348" s="3">
        <f t="shared" si="21"/>
        <v>159.19112609598639</v>
      </c>
    </row>
    <row r="349" spans="1:8" x14ac:dyDescent="0.2">
      <c r="A349" s="13">
        <v>44926</v>
      </c>
      <c r="B349" s="3">
        <v>162.09529489495782</v>
      </c>
      <c r="E349" s="3">
        <f t="shared" si="21"/>
        <v>159.19112609598639</v>
      </c>
    </row>
    <row r="350" spans="1:8" x14ac:dyDescent="0.2">
      <c r="A350" s="13">
        <v>44957</v>
      </c>
      <c r="B350" s="3">
        <v>162.71433750696477</v>
      </c>
      <c r="E350" s="3">
        <f>AVERAGE($B$350:$B$361)</f>
        <v>163.42679368263239</v>
      </c>
    </row>
    <row r="351" spans="1:8" x14ac:dyDescent="0.2">
      <c r="A351" s="13">
        <v>44985</v>
      </c>
      <c r="B351" s="3">
        <v>163.72787713258279</v>
      </c>
      <c r="D351" s="3">
        <f>B351</f>
        <v>163.72787713258279</v>
      </c>
      <c r="E351" s="3">
        <f t="shared" ref="E351:E361" si="22">AVERAGE($B$350:$B$361)</f>
        <v>163.42679368263239</v>
      </c>
    </row>
    <row r="352" spans="1:8" x14ac:dyDescent="0.2">
      <c r="A352" s="13">
        <v>45016</v>
      </c>
      <c r="B352" s="3">
        <v>164.24202672684675</v>
      </c>
      <c r="E352" s="3">
        <f t="shared" si="22"/>
        <v>163.42679368263239</v>
      </c>
    </row>
    <row r="353" spans="1:8" x14ac:dyDescent="0.2">
      <c r="A353" s="13">
        <v>45046</v>
      </c>
      <c r="B353" s="3">
        <v>164.45592374816255</v>
      </c>
      <c r="E353" s="3">
        <f t="shared" si="22"/>
        <v>163.42679368263239</v>
      </c>
    </row>
    <row r="354" spans="1:8" x14ac:dyDescent="0.2">
      <c r="A354" s="13">
        <v>45077</v>
      </c>
      <c r="B354" s="3">
        <v>164.47801614859685</v>
      </c>
      <c r="E354" s="3">
        <f t="shared" si="22"/>
        <v>163.42679368263239</v>
      </c>
    </row>
    <row r="355" spans="1:8" x14ac:dyDescent="0.2">
      <c r="A355" s="13">
        <v>45107</v>
      </c>
      <c r="B355" s="3">
        <v>164.15396603471487</v>
      </c>
      <c r="E355" s="3">
        <f t="shared" si="22"/>
        <v>163.42679368263239</v>
      </c>
      <c r="F355" s="8" t="s">
        <v>49</v>
      </c>
      <c r="G355" t="s">
        <v>37</v>
      </c>
      <c r="H355" s="1">
        <f>(E355/E343-1)*100</f>
        <v>2.6607435291914783</v>
      </c>
    </row>
    <row r="356" spans="1:8" x14ac:dyDescent="0.2">
      <c r="A356" s="13">
        <v>45138</v>
      </c>
      <c r="B356" s="3">
        <v>164.24061589697521</v>
      </c>
      <c r="E356" s="3">
        <f t="shared" si="22"/>
        <v>163.42679368263239</v>
      </c>
    </row>
    <row r="357" spans="1:8" x14ac:dyDescent="0.2">
      <c r="A357" s="13">
        <v>45169</v>
      </c>
      <c r="B357" s="3">
        <v>164.37682108657867</v>
      </c>
      <c r="E357" s="3">
        <f t="shared" si="22"/>
        <v>163.42679368263239</v>
      </c>
    </row>
    <row r="358" spans="1:8" x14ac:dyDescent="0.2">
      <c r="A358" s="13">
        <v>45199</v>
      </c>
      <c r="B358" s="3">
        <v>164.50529373282748</v>
      </c>
      <c r="E358" s="3">
        <f t="shared" si="22"/>
        <v>163.42679368263239</v>
      </c>
    </row>
    <row r="359" spans="1:8" x14ac:dyDescent="0.2">
      <c r="A359" s="13">
        <v>45230</v>
      </c>
      <c r="B359" s="3">
        <v>162.31218107081204</v>
      </c>
      <c r="E359" s="3">
        <f t="shared" si="22"/>
        <v>163.42679368263239</v>
      </c>
    </row>
    <row r="360" spans="1:8" x14ac:dyDescent="0.2">
      <c r="A360" s="13">
        <v>45260</v>
      </c>
      <c r="B360" s="3">
        <v>160.59402300591748</v>
      </c>
      <c r="E360" s="3">
        <f t="shared" si="22"/>
        <v>163.42679368263239</v>
      </c>
    </row>
    <row r="361" spans="1:8" x14ac:dyDescent="0.2">
      <c r="A361" s="13">
        <v>45291</v>
      </c>
      <c r="B361" s="3">
        <v>161.32044210060906</v>
      </c>
      <c r="E361" s="3">
        <f t="shared" si="22"/>
        <v>163.42679368263239</v>
      </c>
    </row>
    <row r="362" spans="1:8" x14ac:dyDescent="0.2">
      <c r="A362" s="13">
        <v>45322</v>
      </c>
      <c r="B362" s="3">
        <v>162.41333328048657</v>
      </c>
      <c r="E362" s="3">
        <f t="shared" ref="E362:E373" si="23">AVERAGE($B$362:$B$373)</f>
        <v>164.51934401616623</v>
      </c>
    </row>
    <row r="363" spans="1:8" x14ac:dyDescent="0.2">
      <c r="A363" s="13">
        <v>45351</v>
      </c>
      <c r="B363" s="3">
        <v>162.84137360490288</v>
      </c>
      <c r="E363" s="3">
        <f t="shared" si="23"/>
        <v>164.51934401616623</v>
      </c>
    </row>
    <row r="364" spans="1:8" x14ac:dyDescent="0.2">
      <c r="A364" s="13">
        <v>45382</v>
      </c>
      <c r="B364" s="3">
        <v>163.55024534249159</v>
      </c>
      <c r="E364" s="3">
        <f t="shared" si="23"/>
        <v>164.51934401616623</v>
      </c>
    </row>
    <row r="365" spans="1:8" x14ac:dyDescent="0.2">
      <c r="A365" s="13">
        <v>45412</v>
      </c>
      <c r="B365" s="3">
        <v>163.94940458761013</v>
      </c>
      <c r="E365" s="3">
        <f t="shared" si="23"/>
        <v>164.51934401616623</v>
      </c>
    </row>
    <row r="366" spans="1:8" x14ac:dyDescent="0.2">
      <c r="A366" s="13">
        <v>45443</v>
      </c>
      <c r="B366" s="3">
        <v>164.61719146944822</v>
      </c>
      <c r="E366" s="3">
        <f t="shared" si="23"/>
        <v>164.51934401616623</v>
      </c>
    </row>
    <row r="367" spans="1:8" x14ac:dyDescent="0.2">
      <c r="A367" s="13">
        <v>45473</v>
      </c>
      <c r="B367" s="3">
        <v>165.1107866400983</v>
      </c>
      <c r="E367" s="3">
        <f t="shared" si="23"/>
        <v>164.51934401616623</v>
      </c>
      <c r="F367" s="8" t="s">
        <v>55</v>
      </c>
      <c r="G367" t="s">
        <v>37</v>
      </c>
      <c r="H367" s="1">
        <f>(E367/E355-1)*100</f>
        <v>0.66852583282979161</v>
      </c>
    </row>
    <row r="368" spans="1:8" x14ac:dyDescent="0.2">
      <c r="A368" s="13">
        <v>45504</v>
      </c>
      <c r="B368" s="3">
        <v>165.35173580720283</v>
      </c>
      <c r="E368" s="3">
        <f t="shared" si="23"/>
        <v>164.51934401616623</v>
      </c>
    </row>
    <row r="369" spans="1:5" x14ac:dyDescent="0.2">
      <c r="A369" s="13">
        <v>45535</v>
      </c>
      <c r="B369" s="3">
        <v>165.32577746931054</v>
      </c>
      <c r="E369" s="3">
        <f t="shared" si="23"/>
        <v>164.51934401616623</v>
      </c>
    </row>
    <row r="370" spans="1:5" x14ac:dyDescent="0.2">
      <c r="A370" s="13">
        <v>45565</v>
      </c>
      <c r="B370" s="3">
        <v>165.26960751285841</v>
      </c>
      <c r="E370" s="3">
        <f t="shared" si="23"/>
        <v>164.51934401616623</v>
      </c>
    </row>
    <row r="371" spans="1:5" x14ac:dyDescent="0.2">
      <c r="A371" s="13">
        <v>45596</v>
      </c>
      <c r="B371" s="3">
        <v>165.08482979076757</v>
      </c>
      <c r="E371" s="3">
        <f t="shared" si="23"/>
        <v>164.51934401616623</v>
      </c>
    </row>
    <row r="372" spans="1:5" x14ac:dyDescent="0.2">
      <c r="A372" s="13">
        <v>45626</v>
      </c>
      <c r="B372" s="3">
        <v>164.90829548930327</v>
      </c>
      <c r="E372" s="3">
        <f t="shared" si="23"/>
        <v>164.51934401616623</v>
      </c>
    </row>
    <row r="373" spans="1:5" x14ac:dyDescent="0.2">
      <c r="A373" s="13">
        <v>45657</v>
      </c>
      <c r="B373" s="3">
        <v>165.80954719951427</v>
      </c>
      <c r="E373" s="3">
        <f t="shared" si="23"/>
        <v>164.51934401616623</v>
      </c>
    </row>
    <row r="374" spans="1:5" x14ac:dyDescent="0.2">
      <c r="A374" s="13">
        <v>45658</v>
      </c>
      <c r="B374" s="3">
        <v>166.30384464225958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2025-02-23T13:18:33Z</dcterms:modified>
</cp:coreProperties>
</file>